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ottawacity-my.sharepoint.com/personal/ben_dick_ottawa_ca/Documents/2-CMO/Open Data/Datasets/OC Transpo Ridership and Service Indicators/"/>
    </mc:Choice>
  </mc:AlternateContent>
  <xr:revisionPtr revIDLastSave="0" documentId="8_{76270119-D36B-42F0-9D28-36784F4D7CAC}" xr6:coauthVersionLast="47" xr6:coauthVersionMax="47" xr10:uidLastSave="{00000000-0000-0000-0000-000000000000}"/>
  <bookViews>
    <workbookView xWindow="28680" yWindow="-120" windowWidth="29040" windowHeight="15720" tabRatio="702" xr2:uid="{C9F6AAE2-503C-45FD-931B-1C45DA41A7AF}"/>
  </bookViews>
  <sheets>
    <sheet name="01_bus_service_delivery" sheetId="8" r:id="rId1"/>
    <sheet name="02_undelivered_trips" sheetId="10" r:id="rId2"/>
    <sheet name="03_reasons_for_undelivered" sheetId="11" r:id="rId3"/>
    <sheet name="04_fleet_health" sheetId="12" r:id="rId4"/>
    <sheet name="05_electric_bus_procurement" sheetId="1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8" l="1"/>
  <c r="F15" i="8"/>
  <c r="D31" i="10"/>
  <c r="D32" i="10"/>
  <c r="D33" i="10"/>
  <c r="D34" i="10"/>
  <c r="D35" i="10"/>
  <c r="D36" i="10"/>
  <c r="D30" i="10"/>
  <c r="D2" i="10"/>
  <c r="D16" i="10" l="1"/>
  <c r="D17" i="10"/>
  <c r="D18" i="10"/>
  <c r="D19" i="10"/>
  <c r="D20" i="10"/>
  <c r="D21" i="10"/>
  <c r="D22" i="10"/>
  <c r="D15" i="10"/>
  <c r="D14" i="10"/>
  <c r="D12" i="10"/>
  <c r="D10" i="10" l="1"/>
  <c r="D11" i="10"/>
  <c r="D13" i="10"/>
  <c r="D9" i="10"/>
  <c r="D3" i="10" l="1"/>
  <c r="D4" i="10"/>
  <c r="D5" i="10"/>
  <c r="D6" i="10"/>
  <c r="D7" i="10"/>
  <c r="D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tc={3602EDD5-08A2-445E-9D99-751CA4CB735E}</author>
  </authors>
  <commentList>
    <comment ref="H2" authorId="0" shapeId="0" xr:uid="{3602EDD5-08A2-445E-9D99-751CA4CB735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needs QA due to rewrite</t>
      </text>
    </comment>
  </commentList>
</comments>
</file>

<file path=xl/sharedStrings.xml><?xml version="1.0" encoding="utf-8"?>
<sst xmlns="http://schemas.openxmlformats.org/spreadsheetml/2006/main" count="629" uniqueCount="205">
  <si>
    <t>day</t>
  </si>
  <si>
    <t>day_fr</t>
  </si>
  <si>
    <t>target</t>
  </si>
  <si>
    <t>bus_service_delivery</t>
  </si>
  <si>
    <t>weekly_average</t>
  </si>
  <si>
    <t>textbox_1</t>
  </si>
  <si>
    <t>textbox_1_fr</t>
  </si>
  <si>
    <t>Month FR abbreviations for  reference</t>
  </si>
  <si>
    <t>Jan 4</t>
  </si>
  <si>
    <t>janv 4</t>
  </si>
  <si>
    <r>
      <rPr>
        <sz val="11"/>
        <color rgb="FF000000"/>
        <rFont val="Aptos Narrow"/>
      </rPr>
      <t xml:space="preserve">Weekly average bus service delivery </t>
    </r>
    <r>
      <rPr>
        <b/>
        <sz val="11"/>
        <color rgb="FF000000"/>
        <rFont val="Aptos Narrow"/>
      </rPr>
      <t>97.8%. 1.7</t>
    </r>
    <r>
      <rPr>
        <sz val="11"/>
        <color rgb="FF000000"/>
        <rFont val="Aptos Narrow"/>
      </rPr>
      <t>%</t>
    </r>
    <r>
      <rPr>
        <b/>
        <sz val="11"/>
        <color rgb="FF000000"/>
        <rFont val="Aptos Narrow"/>
      </rPr>
      <t xml:space="preserve"> </t>
    </r>
    <r>
      <rPr>
        <sz val="11"/>
        <color rgb="FF000000"/>
        <rFont val="Aptos Narrow"/>
      </rPr>
      <t xml:space="preserve">lower than target. </t>
    </r>
  </si>
  <si>
    <t>L’offre moyenne hebdomadaire de service d’autobus était de 97,8 %. Celle-ci est inférieure à la cible de 1,7 %.</t>
  </si>
  <si>
    <t xml:space="preserve"> </t>
  </si>
  <si>
    <t>janv</t>
  </si>
  <si>
    <t>Jan 5</t>
  </si>
  <si>
    <t>janv 5</t>
  </si>
  <si>
    <t>févr</t>
  </si>
  <si>
    <t>Jan 6</t>
  </si>
  <si>
    <t>janv 6</t>
  </si>
  <si>
    <t>mars</t>
  </si>
  <si>
    <t>Jan 7</t>
  </si>
  <si>
    <t>janv 7</t>
  </si>
  <si>
    <t>avril</t>
  </si>
  <si>
    <t>Jan 8</t>
  </si>
  <si>
    <t>janv 8</t>
  </si>
  <si>
    <t>mai</t>
  </si>
  <si>
    <t>Jan 9</t>
  </si>
  <si>
    <t>janv 9</t>
  </si>
  <si>
    <t>juin</t>
  </si>
  <si>
    <t>Jan 10</t>
  </si>
  <si>
    <t>janv 10</t>
  </si>
  <si>
    <t>juil</t>
  </si>
  <si>
    <t>Jan 11</t>
  </si>
  <si>
    <t>janv 11</t>
  </si>
  <si>
    <t>août</t>
  </si>
  <si>
    <t>Jan 12</t>
  </si>
  <si>
    <t>janv 12</t>
  </si>
  <si>
    <t>sept</t>
  </si>
  <si>
    <t>Jan 13</t>
  </si>
  <si>
    <t>janv 13</t>
  </si>
  <si>
    <t>oct</t>
  </si>
  <si>
    <t>Jan 14</t>
  </si>
  <si>
    <t>janv 14</t>
  </si>
  <si>
    <t>nov</t>
  </si>
  <si>
    <t>Jan 15</t>
  </si>
  <si>
    <t>janv 15</t>
  </si>
  <si>
    <t>déc</t>
  </si>
  <si>
    <t>Jan 16</t>
  </si>
  <si>
    <t>janv 16</t>
  </si>
  <si>
    <t>Jan 17</t>
  </si>
  <si>
    <t>janv 17</t>
  </si>
  <si>
    <t>Jan 18</t>
  </si>
  <si>
    <t>janv 18</t>
  </si>
  <si>
    <t>Jan 19</t>
  </si>
  <si>
    <t>janv 19</t>
  </si>
  <si>
    <t>Jan 20</t>
  </si>
  <si>
    <t>janv 20</t>
  </si>
  <si>
    <t>Jan 21</t>
  </si>
  <si>
    <t>janv 21</t>
  </si>
  <si>
    <t>Jan 22</t>
  </si>
  <si>
    <t>janv 22</t>
  </si>
  <si>
    <t>Jan 23</t>
  </si>
  <si>
    <t>janv 23</t>
  </si>
  <si>
    <t>Jan 24</t>
  </si>
  <si>
    <t>janv 24</t>
  </si>
  <si>
    <t>Jan 25</t>
  </si>
  <si>
    <t>janv 25</t>
  </si>
  <si>
    <t>Jan 26</t>
  </si>
  <si>
    <t>janv 26</t>
  </si>
  <si>
    <t>Jan 27</t>
  </si>
  <si>
    <t>janv 27</t>
  </si>
  <si>
    <t>Jan 28</t>
  </si>
  <si>
    <t>janv 28</t>
  </si>
  <si>
    <t>Jan 29</t>
  </si>
  <si>
    <t>janv 29</t>
  </si>
  <si>
    <t>Jan 30</t>
  </si>
  <si>
    <t>janv 30</t>
  </si>
  <si>
    <t>Jan 31</t>
  </si>
  <si>
    <t>janv 31</t>
  </si>
  <si>
    <t xml:space="preserve">Feb 1 </t>
  </si>
  <si>
    <t>févr 1</t>
  </si>
  <si>
    <t>Feb 2</t>
  </si>
  <si>
    <t>févr 2</t>
  </si>
  <si>
    <t>Feb 3</t>
  </si>
  <si>
    <t>févr 3</t>
  </si>
  <si>
    <t>Feb 4</t>
  </si>
  <si>
    <t>févr 4</t>
  </si>
  <si>
    <t>Feb 5</t>
  </si>
  <si>
    <t>févr 5</t>
  </si>
  <si>
    <t>Feb 6</t>
  </si>
  <si>
    <t>févr 6</t>
  </si>
  <si>
    <t>Feb 7</t>
  </si>
  <si>
    <t>févr 7</t>
  </si>
  <si>
    <t>Feb 8</t>
  </si>
  <si>
    <t>févr 8</t>
  </si>
  <si>
    <t>Feb 9</t>
  </si>
  <si>
    <t>févr 9</t>
  </si>
  <si>
    <t>Feb 10</t>
  </si>
  <si>
    <t>févr 10</t>
  </si>
  <si>
    <t>Feb 11</t>
  </si>
  <si>
    <t>févr 11</t>
  </si>
  <si>
    <t>Feb 12</t>
  </si>
  <si>
    <t>févr 12</t>
  </si>
  <si>
    <t>Feb 13</t>
  </si>
  <si>
    <t>févr 13</t>
  </si>
  <si>
    <t>Feb 14</t>
  </si>
  <si>
    <t>févr 14</t>
  </si>
  <si>
    <t>Feb 15</t>
  </si>
  <si>
    <t>févr 15</t>
  </si>
  <si>
    <t>Feb 16</t>
  </si>
  <si>
    <t>févr 16</t>
  </si>
  <si>
    <t>Feb 17</t>
  </si>
  <si>
    <t>févr 17</t>
  </si>
  <si>
    <t>Feb 18</t>
  </si>
  <si>
    <t>févr 18</t>
  </si>
  <si>
    <t>Feb 19</t>
  </si>
  <si>
    <t>févr 19</t>
  </si>
  <si>
    <t>Feb 20</t>
  </si>
  <si>
    <t>févr 20</t>
  </si>
  <si>
    <t>Feb 21</t>
  </si>
  <si>
    <t>févr 21</t>
  </si>
  <si>
    <t>Feb 22</t>
  </si>
  <si>
    <t>févr 22</t>
  </si>
  <si>
    <t>Feb 23</t>
  </si>
  <si>
    <t>févr 23</t>
  </si>
  <si>
    <t>Feb 24</t>
  </si>
  <si>
    <t>févr 24</t>
  </si>
  <si>
    <t>Feb 25</t>
  </si>
  <si>
    <t>févr 25</t>
  </si>
  <si>
    <t>Feb 26</t>
  </si>
  <si>
    <t>févr 26</t>
  </si>
  <si>
    <t>Feb 27</t>
  </si>
  <si>
    <t>févr 27</t>
  </si>
  <si>
    <t>Feb 28</t>
  </si>
  <si>
    <t>févr 28</t>
  </si>
  <si>
    <t>Mar 1</t>
  </si>
  <si>
    <t>mars 1</t>
  </si>
  <si>
    <t>Mar 2</t>
  </si>
  <si>
    <t>mars 2</t>
  </si>
  <si>
    <t>Mar 3</t>
  </si>
  <si>
    <t>mars 3</t>
  </si>
  <si>
    <t>Mar 4</t>
  </si>
  <si>
    <t>mars 4</t>
  </si>
  <si>
    <t>Mar 5</t>
  </si>
  <si>
    <t>mars 5</t>
  </si>
  <si>
    <t>Mar 6</t>
  </si>
  <si>
    <t>mars 6</t>
  </si>
  <si>
    <t>Mar 7</t>
  </si>
  <si>
    <t>mars 7</t>
  </si>
  <si>
    <t>undelivered_trips</t>
  </si>
  <si>
    <t xml:space="preserve">From March 1 to 7 there was a total of 1,020 undelivered trips, representing 2% of the 44,922  trips scheduled.  </t>
  </si>
  <si>
    <t>Du 1 au 7 mars, 1 020 trajets n’ont pas été effectués au total. Ceci correspond à 2 % des 44 922 trajets à l’horaire.</t>
  </si>
  <si>
    <t>week</t>
  </si>
  <si>
    <t>week_fr</t>
  </si>
  <si>
    <t>reason</t>
  </si>
  <si>
    <t>reason_fr</t>
  </si>
  <si>
    <t>reason_percentage</t>
  </si>
  <si>
    <t>reason_numbers</t>
  </si>
  <si>
    <t>January 4</t>
  </si>
  <si>
    <t>janvier 4</t>
  </si>
  <si>
    <t>Mechanical Breakdown</t>
  </si>
  <si>
    <t>Bris mécanique</t>
  </si>
  <si>
    <t>The top reason for trips not delivered for the week of March 1 to 7 was on-street adjustment at 36%</t>
  </si>
  <si>
    <t>La principale raison des trajets non effectués pour la semaine du 1 au 7 mars était ajustement dû à la circulation à 36 %</t>
  </si>
  <si>
    <t xml:space="preserve">No Bus Available </t>
  </si>
  <si>
    <t>Aucun autobus n’est disponible</t>
  </si>
  <si>
    <t>On Street Adjustment</t>
  </si>
  <si>
    <t>Ajustement dû à la circulation</t>
  </si>
  <si>
    <t xml:space="preserve">Operator Availability </t>
  </si>
  <si>
    <t>Aucun chauffeur n’est disponible</t>
  </si>
  <si>
    <t>January 11</t>
  </si>
  <si>
    <t>janvier 11</t>
  </si>
  <si>
    <t>January 18</t>
  </si>
  <si>
    <t>janvier 18</t>
  </si>
  <si>
    <t>January 25</t>
  </si>
  <si>
    <t>janvier 25</t>
  </si>
  <si>
    <t>February 1</t>
  </si>
  <si>
    <t>Février 1</t>
  </si>
  <si>
    <t>February 8</t>
  </si>
  <si>
    <t>février 8</t>
  </si>
  <si>
    <t>February 15</t>
  </si>
  <si>
    <t>février 15</t>
  </si>
  <si>
    <t>February 22</t>
  </si>
  <si>
    <t>février 22</t>
  </si>
  <si>
    <t>March 1</t>
  </si>
  <si>
    <t>average_bus_available</t>
  </si>
  <si>
    <t>target_bus_requirements</t>
  </si>
  <si>
    <t>-</t>
  </si>
  <si>
    <t>During March 2 to March 6, there were 494 buses available on average every weekday</t>
  </si>
  <si>
    <t>Du 2 au 6 mars, il y avait en moyenne 494 autobus disponibles chaque jour de semaine.</t>
  </si>
  <si>
    <t>quarter</t>
  </si>
  <si>
    <t>quarter_fr</t>
  </si>
  <si>
    <t>projected_zebs_deliveries</t>
  </si>
  <si>
    <t>forecasted_zebs_available</t>
  </si>
  <si>
    <t>actual_zebs_available</t>
  </si>
  <si>
    <t xml:space="preserve">Q1 </t>
  </si>
  <si>
    <t>T1</t>
  </si>
  <si>
    <t xml:space="preserve">By the end of Q1 it is projected that OC Transpo will receive 110 Zero Emission Buses, with 89 being available for service. Currently, there are 64 ZEBs available for service. </t>
  </si>
  <si>
    <t>D'ici la fin du 1er trimestre de 2026, nous recevrons 110 AEZ, dont 89 seront prêts pour le service. Notre parc actif compte actuellement 64 AEZ.</t>
  </si>
  <si>
    <t>Q2</t>
  </si>
  <si>
    <t>T2</t>
  </si>
  <si>
    <t>Q3</t>
  </si>
  <si>
    <t>T3</t>
  </si>
  <si>
    <t>Q4</t>
  </si>
  <si>
    <t>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</si>
</sst>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  <font>
      <sz val="11"/>
      <name val="Aptos Narrow"/>
      <family val="2"/>
      <scheme val="minor"/>
    </font>
    <font>
      <sz val="11"/>
      <color rgb="FF000000"/>
      <name val="Aptos Narrow"/>
    </font>
    <font>
      <b/>
      <sz val="11"/>
      <color rgb="FF000000"/>
      <name val="Aptos Narrow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164" fontId="0" fillId="0" borderId="0" xfId="2" applyNumberFormat="1" applyFont="1"/>
    <xf numFmtId="0" fontId="4" fillId="0" borderId="0" xfId="0" applyFont="1" applyAlignment="1">
      <alignment horizontal="center"/>
    </xf>
    <xf numFmtId="2" fontId="0" fillId="0" borderId="0" xfId="1" applyNumberFormat="1" applyFont="1"/>
    <xf numFmtId="43" fontId="0" fillId="0" borderId="0" xfId="0" applyNumberFormat="1"/>
    <xf numFmtId="9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4" borderId="0" xfId="0" applyNumberFormat="1" applyFill="1" applyAlignment="1">
      <alignment horizontal="center"/>
    </xf>
    <xf numFmtId="9" fontId="0" fillId="0" borderId="0" xfId="1" applyFont="1" applyAlignment="1">
      <alignment horizontal="center"/>
    </xf>
    <xf numFmtId="49" fontId="0" fillId="0" borderId="0" xfId="1" applyNumberFormat="1" applyFont="1" applyAlignment="1">
      <alignment horizontal="center"/>
    </xf>
    <xf numFmtId="0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9" fontId="0" fillId="0" borderId="0" xfId="2" applyNumberFormat="1" applyFont="1"/>
    <xf numFmtId="0" fontId="0" fillId="3" borderId="0" xfId="0" applyFill="1" applyAlignment="1">
      <alignment horizontal="center"/>
    </xf>
    <xf numFmtId="0" fontId="7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ardy, Hannah" id="{82C2EFD3-3FFE-44D3-9F5B-71D035248CDA}" userId="S::hannah.hardy@ottawa.ca::f24b2f84-0f24-4d43-ae7f-5c7f6399617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" dT="2026-02-18T20:24:22.73" personId="{82C2EFD3-3FFE-44D3-9F5B-71D035248CDA}" id="{3602EDD5-08A2-445E-9D99-751CA4CB735E}">
    <text>this needs QA due to rewrite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70DAD-F14B-4141-BBA7-AC93DBA781A4}">
  <dimension ref="A1:I64"/>
  <sheetViews>
    <sheetView tabSelected="1" zoomScale="85" zoomScaleNormal="85" workbookViewId="0">
      <selection activeCell="A64" sqref="A58:B64"/>
    </sheetView>
  </sheetViews>
  <sheetFormatPr defaultColWidth="8.7265625" defaultRowHeight="14.5" x14ac:dyDescent="0.35"/>
  <cols>
    <col min="1" max="2" width="8.7265625" style="2"/>
    <col min="3" max="3" width="8.7265625" style="2" customWidth="1"/>
    <col min="4" max="4" width="18.7265625" style="2" customWidth="1"/>
    <col min="5" max="5" width="15.1796875" style="2" customWidth="1"/>
    <col min="6" max="6" width="43.54296875" style="2" customWidth="1"/>
    <col min="7" max="7" width="37.7265625" customWidth="1"/>
    <col min="9" max="9" width="15.7265625" customWidth="1"/>
  </cols>
  <sheetData>
    <row r="1" spans="1:9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I1" t="s">
        <v>7</v>
      </c>
    </row>
    <row r="2" spans="1:9" ht="62.25" customHeight="1" x14ac:dyDescent="0.35">
      <c r="A2" s="13" t="s">
        <v>8</v>
      </c>
      <c r="B2" s="13" t="s">
        <v>9</v>
      </c>
      <c r="C2" s="2">
        <v>99.5</v>
      </c>
      <c r="D2" s="2">
        <v>99.4</v>
      </c>
      <c r="E2" s="2">
        <v>94.1</v>
      </c>
      <c r="F2" s="22" t="s">
        <v>10</v>
      </c>
      <c r="G2" s="23" t="s">
        <v>11</v>
      </c>
      <c r="H2" t="s">
        <v>12</v>
      </c>
      <c r="I2" t="s">
        <v>13</v>
      </c>
    </row>
    <row r="3" spans="1:9" x14ac:dyDescent="0.35">
      <c r="A3" s="13" t="s">
        <v>14</v>
      </c>
      <c r="B3" s="13" t="s">
        <v>15</v>
      </c>
      <c r="C3" s="4">
        <v>99.5</v>
      </c>
      <c r="D3" s="2">
        <v>89.5</v>
      </c>
      <c r="E3" s="2">
        <v>94.1</v>
      </c>
      <c r="F3" s="2">
        <f>E63-C63</f>
        <v>-1.7000000000000028</v>
      </c>
      <c r="I3" t="s">
        <v>16</v>
      </c>
    </row>
    <row r="4" spans="1:9" x14ac:dyDescent="0.35">
      <c r="A4" s="13" t="s">
        <v>17</v>
      </c>
      <c r="B4" s="13" t="s">
        <v>18</v>
      </c>
      <c r="C4" s="2">
        <v>99.5</v>
      </c>
      <c r="D4" s="2">
        <v>94.5</v>
      </c>
      <c r="E4" s="2">
        <v>94.1</v>
      </c>
      <c r="I4" t="s">
        <v>19</v>
      </c>
    </row>
    <row r="5" spans="1:9" x14ac:dyDescent="0.35">
      <c r="A5" s="13" t="s">
        <v>20</v>
      </c>
      <c r="B5" s="13" t="s">
        <v>21</v>
      </c>
      <c r="C5" s="2">
        <v>99.5</v>
      </c>
      <c r="D5" s="2">
        <v>93.7</v>
      </c>
      <c r="E5" s="2">
        <v>94.1</v>
      </c>
      <c r="H5" t="s">
        <v>12</v>
      </c>
      <c r="I5" t="s">
        <v>22</v>
      </c>
    </row>
    <row r="6" spans="1:9" x14ac:dyDescent="0.35">
      <c r="A6" s="13" t="s">
        <v>23</v>
      </c>
      <c r="B6" s="13" t="s">
        <v>24</v>
      </c>
      <c r="C6" s="2">
        <v>99.5</v>
      </c>
      <c r="D6" s="2">
        <v>93.9</v>
      </c>
      <c r="E6" s="2">
        <v>94.1</v>
      </c>
      <c r="I6" t="s">
        <v>25</v>
      </c>
    </row>
    <row r="7" spans="1:9" x14ac:dyDescent="0.35">
      <c r="A7" s="13" t="s">
        <v>26</v>
      </c>
      <c r="B7" s="13" t="s">
        <v>27</v>
      </c>
      <c r="C7" s="2">
        <v>99.5</v>
      </c>
      <c r="D7" s="2">
        <v>94.5</v>
      </c>
      <c r="E7" s="2">
        <v>94.1</v>
      </c>
      <c r="I7" t="s">
        <v>28</v>
      </c>
    </row>
    <row r="8" spans="1:9" x14ac:dyDescent="0.35">
      <c r="A8" s="13" t="s">
        <v>29</v>
      </c>
      <c r="B8" s="13" t="s">
        <v>30</v>
      </c>
      <c r="C8" s="2">
        <v>99.5</v>
      </c>
      <c r="D8" s="2">
        <v>96.7</v>
      </c>
      <c r="E8" s="2">
        <v>94.1</v>
      </c>
      <c r="I8" t="s">
        <v>31</v>
      </c>
    </row>
    <row r="9" spans="1:9" x14ac:dyDescent="0.35">
      <c r="A9" s="13" t="s">
        <v>32</v>
      </c>
      <c r="B9" s="13" t="s">
        <v>33</v>
      </c>
      <c r="C9" s="2">
        <v>99.5</v>
      </c>
      <c r="D9" s="2">
        <v>99.3</v>
      </c>
      <c r="E9" s="7">
        <v>96.1</v>
      </c>
      <c r="I9" t="s">
        <v>34</v>
      </c>
    </row>
    <row r="10" spans="1:9" x14ac:dyDescent="0.35">
      <c r="A10" s="13" t="s">
        <v>35</v>
      </c>
      <c r="B10" s="13" t="s">
        <v>36</v>
      </c>
      <c r="C10" s="2">
        <v>99.5</v>
      </c>
      <c r="D10" s="2">
        <v>93.2</v>
      </c>
      <c r="E10" s="7">
        <v>96.1</v>
      </c>
      <c r="I10" t="s">
        <v>37</v>
      </c>
    </row>
    <row r="11" spans="1:9" x14ac:dyDescent="0.35">
      <c r="A11" s="13" t="s">
        <v>38</v>
      </c>
      <c r="B11" s="13" t="s">
        <v>39</v>
      </c>
      <c r="C11" s="2">
        <v>99.5</v>
      </c>
      <c r="D11" s="2">
        <v>95.5</v>
      </c>
      <c r="E11" s="7">
        <v>96.1</v>
      </c>
      <c r="I11" t="s">
        <v>40</v>
      </c>
    </row>
    <row r="12" spans="1:9" x14ac:dyDescent="0.35">
      <c r="A12" s="14" t="s">
        <v>41</v>
      </c>
      <c r="B12" s="14" t="s">
        <v>42</v>
      </c>
      <c r="C12" s="2">
        <v>99.5</v>
      </c>
      <c r="D12" s="2">
        <v>96.4</v>
      </c>
      <c r="E12" s="7">
        <v>95.1</v>
      </c>
      <c r="I12" t="s">
        <v>43</v>
      </c>
    </row>
    <row r="13" spans="1:9" x14ac:dyDescent="0.35">
      <c r="A13" s="14" t="s">
        <v>44</v>
      </c>
      <c r="B13" s="14" t="s">
        <v>45</v>
      </c>
      <c r="C13" s="2">
        <v>99.5</v>
      </c>
      <c r="D13" s="2">
        <v>92.5</v>
      </c>
      <c r="E13" s="7">
        <v>95.1</v>
      </c>
      <c r="I13" t="s">
        <v>46</v>
      </c>
    </row>
    <row r="14" spans="1:9" x14ac:dyDescent="0.35">
      <c r="A14" s="14" t="s">
        <v>47</v>
      </c>
      <c r="B14" s="14" t="s">
        <v>48</v>
      </c>
      <c r="C14" s="2">
        <v>99.5</v>
      </c>
      <c r="D14" s="2">
        <v>93.1</v>
      </c>
      <c r="E14" s="7">
        <v>95.1</v>
      </c>
    </row>
    <row r="15" spans="1:9" x14ac:dyDescent="0.35">
      <c r="A15" s="13" t="s">
        <v>49</v>
      </c>
      <c r="B15" s="13" t="s">
        <v>50</v>
      </c>
      <c r="C15" s="2">
        <v>99.5</v>
      </c>
      <c r="D15" s="2">
        <v>99</v>
      </c>
      <c r="E15" s="7">
        <v>95.1</v>
      </c>
      <c r="F15" s="2">
        <f>E57-E2</f>
        <v>3.1000000000000085</v>
      </c>
    </row>
    <row r="16" spans="1:9" x14ac:dyDescent="0.35">
      <c r="A16" s="14" t="s">
        <v>51</v>
      </c>
      <c r="B16" s="14" t="s">
        <v>52</v>
      </c>
      <c r="C16" s="2">
        <v>99.5</v>
      </c>
      <c r="D16" s="2">
        <v>99.3</v>
      </c>
      <c r="E16" s="2">
        <v>96.8</v>
      </c>
    </row>
    <row r="17" spans="1:7" x14ac:dyDescent="0.35">
      <c r="A17" s="13" t="s">
        <v>53</v>
      </c>
      <c r="B17" s="13" t="s">
        <v>54</v>
      </c>
      <c r="C17" s="2">
        <v>99.5</v>
      </c>
      <c r="D17" s="2">
        <v>96.1</v>
      </c>
      <c r="E17" s="2">
        <v>96.8</v>
      </c>
      <c r="G17" s="26"/>
    </row>
    <row r="18" spans="1:7" x14ac:dyDescent="0.35">
      <c r="A18" s="14" t="s">
        <v>55</v>
      </c>
      <c r="B18" s="14" t="s">
        <v>56</v>
      </c>
      <c r="C18" s="2">
        <v>99.5</v>
      </c>
      <c r="D18" s="2">
        <v>95.9</v>
      </c>
      <c r="E18" s="2">
        <v>96.8</v>
      </c>
    </row>
    <row r="19" spans="1:7" x14ac:dyDescent="0.35">
      <c r="A19" s="13" t="s">
        <v>57</v>
      </c>
      <c r="B19" s="13" t="s">
        <v>58</v>
      </c>
      <c r="C19" s="2">
        <v>99.5</v>
      </c>
      <c r="D19" s="2">
        <v>95.2</v>
      </c>
      <c r="E19" s="2">
        <v>96.8</v>
      </c>
    </row>
    <row r="20" spans="1:7" x14ac:dyDescent="0.35">
      <c r="A20" s="14" t="s">
        <v>59</v>
      </c>
      <c r="B20" s="14" t="s">
        <v>60</v>
      </c>
      <c r="C20" s="2">
        <v>99.5</v>
      </c>
      <c r="D20" s="2">
        <v>96.8</v>
      </c>
      <c r="E20" s="2">
        <v>96.8</v>
      </c>
    </row>
    <row r="21" spans="1:7" x14ac:dyDescent="0.35">
      <c r="A21" s="13" t="s">
        <v>61</v>
      </c>
      <c r="B21" s="13" t="s">
        <v>62</v>
      </c>
      <c r="C21" s="2">
        <v>99.5</v>
      </c>
      <c r="D21" s="2">
        <v>97.2</v>
      </c>
      <c r="E21" s="2">
        <v>96.8</v>
      </c>
    </row>
    <row r="22" spans="1:7" x14ac:dyDescent="0.35">
      <c r="A22" s="14" t="s">
        <v>63</v>
      </c>
      <c r="B22" s="14" t="s">
        <v>64</v>
      </c>
      <c r="C22" s="2">
        <v>99.5</v>
      </c>
      <c r="D22" s="2">
        <v>99.4</v>
      </c>
      <c r="E22" s="2">
        <v>96.8</v>
      </c>
    </row>
    <row r="23" spans="1:7" x14ac:dyDescent="0.35">
      <c r="A23" s="14" t="s">
        <v>65</v>
      </c>
      <c r="B23" s="14" t="s">
        <v>66</v>
      </c>
      <c r="C23" s="2">
        <v>99.5</v>
      </c>
      <c r="D23" s="2">
        <v>98.8</v>
      </c>
      <c r="E23" s="2">
        <v>94.4</v>
      </c>
    </row>
    <row r="24" spans="1:7" x14ac:dyDescent="0.35">
      <c r="A24" s="13" t="s">
        <v>67</v>
      </c>
      <c r="B24" s="13" t="s">
        <v>68</v>
      </c>
      <c r="C24" s="2">
        <v>99.5</v>
      </c>
      <c r="D24" s="2">
        <v>90.4</v>
      </c>
      <c r="E24" s="2">
        <v>94.4</v>
      </c>
    </row>
    <row r="25" spans="1:7" x14ac:dyDescent="0.35">
      <c r="A25" s="14" t="s">
        <v>69</v>
      </c>
      <c r="B25" s="14" t="s">
        <v>70</v>
      </c>
      <c r="C25" s="2">
        <v>99.5</v>
      </c>
      <c r="D25" s="2">
        <v>91.3</v>
      </c>
      <c r="E25" s="2">
        <v>94.4</v>
      </c>
    </row>
    <row r="26" spans="1:7" x14ac:dyDescent="0.35">
      <c r="A26" s="13" t="s">
        <v>71</v>
      </c>
      <c r="B26" s="13" t="s">
        <v>72</v>
      </c>
      <c r="C26" s="2">
        <v>99.5</v>
      </c>
      <c r="D26" s="2">
        <v>94.2</v>
      </c>
      <c r="E26" s="2">
        <v>94.4</v>
      </c>
    </row>
    <row r="27" spans="1:7" x14ac:dyDescent="0.35">
      <c r="A27" s="14" t="s">
        <v>73</v>
      </c>
      <c r="B27" s="14" t="s">
        <v>74</v>
      </c>
      <c r="C27" s="2">
        <v>99.5</v>
      </c>
      <c r="D27" s="2">
        <v>95.3</v>
      </c>
      <c r="E27" s="2">
        <v>94.4</v>
      </c>
    </row>
    <row r="28" spans="1:7" x14ac:dyDescent="0.35">
      <c r="A28" s="13" t="s">
        <v>75</v>
      </c>
      <c r="B28" s="13" t="s">
        <v>76</v>
      </c>
      <c r="C28" s="2">
        <v>99.5</v>
      </c>
      <c r="D28" s="2">
        <v>95.4</v>
      </c>
      <c r="E28" s="2">
        <v>94.4</v>
      </c>
    </row>
    <row r="29" spans="1:7" x14ac:dyDescent="0.35">
      <c r="A29" s="14" t="s">
        <v>77</v>
      </c>
      <c r="B29" s="14" t="s">
        <v>78</v>
      </c>
      <c r="C29" s="2">
        <v>99.5</v>
      </c>
      <c r="D29" s="2">
        <v>98.9</v>
      </c>
      <c r="E29" s="2">
        <v>94.4</v>
      </c>
    </row>
    <row r="30" spans="1:7" x14ac:dyDescent="0.35">
      <c r="A30" s="14" t="s">
        <v>79</v>
      </c>
      <c r="B30" s="2" t="s">
        <v>80</v>
      </c>
      <c r="C30" s="2">
        <v>99.5</v>
      </c>
      <c r="D30" s="2">
        <v>99.2</v>
      </c>
      <c r="E30" s="2">
        <v>96.6</v>
      </c>
    </row>
    <row r="31" spans="1:7" x14ac:dyDescent="0.35">
      <c r="A31" s="13" t="s">
        <v>81</v>
      </c>
      <c r="B31" s="2" t="s">
        <v>82</v>
      </c>
      <c r="C31" s="2">
        <v>99.5</v>
      </c>
      <c r="D31" s="2">
        <v>95.7</v>
      </c>
      <c r="E31" s="2">
        <v>96.6</v>
      </c>
    </row>
    <row r="32" spans="1:7" x14ac:dyDescent="0.35">
      <c r="A32" s="14" t="s">
        <v>83</v>
      </c>
      <c r="B32" s="2" t="s">
        <v>84</v>
      </c>
      <c r="C32" s="2">
        <v>99.5</v>
      </c>
      <c r="D32" s="2">
        <v>96.2</v>
      </c>
      <c r="E32" s="2">
        <v>96.6</v>
      </c>
    </row>
    <row r="33" spans="1:5" x14ac:dyDescent="0.35">
      <c r="A33" s="14" t="s">
        <v>85</v>
      </c>
      <c r="B33" s="2" t="s">
        <v>86</v>
      </c>
      <c r="C33" s="2">
        <v>99.5</v>
      </c>
      <c r="D33" s="2">
        <v>96.7</v>
      </c>
      <c r="E33" s="2">
        <v>96.6</v>
      </c>
    </row>
    <row r="34" spans="1:5" x14ac:dyDescent="0.35">
      <c r="A34" s="13" t="s">
        <v>87</v>
      </c>
      <c r="B34" s="2" t="s">
        <v>88</v>
      </c>
      <c r="C34" s="2">
        <v>99.5</v>
      </c>
      <c r="D34" s="2">
        <v>96.9</v>
      </c>
      <c r="E34" s="2">
        <v>96.6</v>
      </c>
    </row>
    <row r="35" spans="1:5" x14ac:dyDescent="0.35">
      <c r="A35" s="14" t="s">
        <v>89</v>
      </c>
      <c r="B35" s="2" t="s">
        <v>90</v>
      </c>
      <c r="C35" s="2">
        <v>99.5</v>
      </c>
      <c r="D35" s="2">
        <v>94.9</v>
      </c>
      <c r="E35" s="2">
        <v>96.6</v>
      </c>
    </row>
    <row r="36" spans="1:5" x14ac:dyDescent="0.35">
      <c r="A36" s="14" t="s">
        <v>91</v>
      </c>
      <c r="B36" s="2" t="s">
        <v>92</v>
      </c>
      <c r="C36" s="2">
        <v>99.5</v>
      </c>
      <c r="D36" s="2">
        <v>98.8</v>
      </c>
      <c r="E36" s="2">
        <v>96.6</v>
      </c>
    </row>
    <row r="37" spans="1:5" x14ac:dyDescent="0.35">
      <c r="A37" s="14" t="s">
        <v>93</v>
      </c>
      <c r="B37" s="2" t="s">
        <v>94</v>
      </c>
      <c r="C37" s="2">
        <v>99.5</v>
      </c>
      <c r="D37" s="2">
        <v>99.2</v>
      </c>
      <c r="E37" s="2">
        <v>95.3</v>
      </c>
    </row>
    <row r="38" spans="1:5" x14ac:dyDescent="0.35">
      <c r="A38" s="13" t="s">
        <v>95</v>
      </c>
      <c r="B38" s="2" t="s">
        <v>96</v>
      </c>
      <c r="C38" s="2">
        <v>99.5</v>
      </c>
      <c r="D38" s="2">
        <v>94.7</v>
      </c>
      <c r="E38" s="2">
        <v>95.3</v>
      </c>
    </row>
    <row r="39" spans="1:5" x14ac:dyDescent="0.35">
      <c r="A39" s="14" t="s">
        <v>97</v>
      </c>
      <c r="B39" s="2" t="s">
        <v>98</v>
      </c>
      <c r="C39" s="2">
        <v>99.5</v>
      </c>
      <c r="D39" s="2">
        <v>93.9</v>
      </c>
      <c r="E39" s="2">
        <v>95.3</v>
      </c>
    </row>
    <row r="40" spans="1:5" x14ac:dyDescent="0.35">
      <c r="A40" s="14" t="s">
        <v>99</v>
      </c>
      <c r="B40" s="2" t="s">
        <v>100</v>
      </c>
      <c r="C40" s="2">
        <v>99.5</v>
      </c>
      <c r="D40" s="2">
        <v>94.4</v>
      </c>
      <c r="E40" s="2">
        <v>95.3</v>
      </c>
    </row>
    <row r="41" spans="1:5" x14ac:dyDescent="0.35">
      <c r="A41" s="14" t="s">
        <v>101</v>
      </c>
      <c r="B41" s="2" t="s">
        <v>102</v>
      </c>
      <c r="C41" s="2">
        <v>99.5</v>
      </c>
      <c r="D41" s="2">
        <v>95.7</v>
      </c>
      <c r="E41" s="2">
        <v>95.3</v>
      </c>
    </row>
    <row r="42" spans="1:5" x14ac:dyDescent="0.35">
      <c r="A42" s="13" t="s">
        <v>103</v>
      </c>
      <c r="B42" s="2" t="s">
        <v>104</v>
      </c>
      <c r="C42" s="2">
        <v>99.5</v>
      </c>
      <c r="D42" s="2">
        <v>95.2</v>
      </c>
      <c r="E42" s="2">
        <v>95.3</v>
      </c>
    </row>
    <row r="43" spans="1:5" x14ac:dyDescent="0.35">
      <c r="A43" s="14" t="s">
        <v>105</v>
      </c>
      <c r="B43" s="2" t="s">
        <v>106</v>
      </c>
      <c r="C43" s="2">
        <v>99.5</v>
      </c>
      <c r="D43" s="2">
        <v>96.6</v>
      </c>
      <c r="E43" s="2">
        <v>95.3</v>
      </c>
    </row>
    <row r="44" spans="1:5" x14ac:dyDescent="0.35">
      <c r="A44" s="14" t="s">
        <v>107</v>
      </c>
      <c r="B44" s="2" t="s">
        <v>108</v>
      </c>
      <c r="C44" s="2">
        <v>99.5</v>
      </c>
      <c r="D44" s="2">
        <v>98.8</v>
      </c>
      <c r="E44" s="2">
        <v>96.8</v>
      </c>
    </row>
    <row r="45" spans="1:5" x14ac:dyDescent="0.35">
      <c r="A45" s="13" t="s">
        <v>109</v>
      </c>
      <c r="B45" s="2" t="s">
        <v>110</v>
      </c>
      <c r="C45" s="2">
        <v>99.5</v>
      </c>
      <c r="D45" s="2">
        <v>96.7</v>
      </c>
      <c r="E45" s="2">
        <v>96.8</v>
      </c>
    </row>
    <row r="46" spans="1:5" x14ac:dyDescent="0.35">
      <c r="A46" s="14" t="s">
        <v>111</v>
      </c>
      <c r="B46" s="2" t="s">
        <v>112</v>
      </c>
      <c r="C46" s="2">
        <v>99.5</v>
      </c>
      <c r="D46" s="2">
        <v>95.9</v>
      </c>
      <c r="E46" s="2">
        <v>96.8</v>
      </c>
    </row>
    <row r="47" spans="1:5" x14ac:dyDescent="0.35">
      <c r="A47" s="14" t="s">
        <v>113</v>
      </c>
      <c r="B47" s="2" t="s">
        <v>114</v>
      </c>
      <c r="C47" s="2">
        <v>99.5</v>
      </c>
      <c r="D47" s="2">
        <v>96.6</v>
      </c>
      <c r="E47" s="2">
        <v>96.8</v>
      </c>
    </row>
    <row r="48" spans="1:5" x14ac:dyDescent="0.35">
      <c r="A48" s="13" t="s">
        <v>115</v>
      </c>
      <c r="B48" s="2" t="s">
        <v>116</v>
      </c>
      <c r="C48" s="2">
        <v>99.5</v>
      </c>
      <c r="D48" s="2">
        <v>97.4</v>
      </c>
      <c r="E48" s="2">
        <v>96.8</v>
      </c>
    </row>
    <row r="49" spans="1:5" x14ac:dyDescent="0.35">
      <c r="A49" s="14" t="s">
        <v>117</v>
      </c>
      <c r="B49" s="2" t="s">
        <v>118</v>
      </c>
      <c r="C49" s="2">
        <v>99.5</v>
      </c>
      <c r="D49" s="2">
        <v>95</v>
      </c>
      <c r="E49" s="2">
        <v>96.8</v>
      </c>
    </row>
    <row r="50" spans="1:5" x14ac:dyDescent="0.35">
      <c r="A50" s="14" t="s">
        <v>119</v>
      </c>
      <c r="B50" s="2" t="s">
        <v>120</v>
      </c>
      <c r="C50" s="2">
        <v>99.5</v>
      </c>
      <c r="D50" s="2">
        <v>98.7</v>
      </c>
      <c r="E50" s="2">
        <v>96.8</v>
      </c>
    </row>
    <row r="51" spans="1:5" x14ac:dyDescent="0.35">
      <c r="A51" s="14" t="s">
        <v>121</v>
      </c>
      <c r="B51" s="2" t="s">
        <v>122</v>
      </c>
      <c r="C51" s="2">
        <v>99.5</v>
      </c>
      <c r="D51" s="2">
        <v>98.9</v>
      </c>
      <c r="E51" s="2">
        <v>97.2</v>
      </c>
    </row>
    <row r="52" spans="1:5" x14ac:dyDescent="0.35">
      <c r="A52" s="13" t="s">
        <v>123</v>
      </c>
      <c r="B52" s="2" t="s">
        <v>124</v>
      </c>
      <c r="C52" s="2">
        <v>99.5</v>
      </c>
      <c r="D52" s="2">
        <v>96.1</v>
      </c>
      <c r="E52" s="2">
        <v>97.2</v>
      </c>
    </row>
    <row r="53" spans="1:5" x14ac:dyDescent="0.35">
      <c r="A53" s="14" t="s">
        <v>125</v>
      </c>
      <c r="B53" s="2" t="s">
        <v>126</v>
      </c>
      <c r="C53" s="2">
        <v>99.5</v>
      </c>
      <c r="D53" s="2">
        <v>98.1</v>
      </c>
      <c r="E53" s="2">
        <v>97.2</v>
      </c>
    </row>
    <row r="54" spans="1:5" x14ac:dyDescent="0.35">
      <c r="A54" s="14" t="s">
        <v>127</v>
      </c>
      <c r="B54" s="2" t="s">
        <v>128</v>
      </c>
      <c r="C54" s="2">
        <v>99.5</v>
      </c>
      <c r="D54" s="2">
        <v>95.3</v>
      </c>
      <c r="E54" s="2">
        <v>97.2</v>
      </c>
    </row>
    <row r="55" spans="1:5" x14ac:dyDescent="0.35">
      <c r="A55" s="14" t="s">
        <v>129</v>
      </c>
      <c r="B55" s="2" t="s">
        <v>130</v>
      </c>
      <c r="C55" s="2">
        <v>99.5</v>
      </c>
      <c r="D55" s="2">
        <v>98</v>
      </c>
      <c r="E55" s="2">
        <v>97.2</v>
      </c>
    </row>
    <row r="56" spans="1:5" x14ac:dyDescent="0.35">
      <c r="A56" s="13" t="s">
        <v>131</v>
      </c>
      <c r="B56" s="2" t="s">
        <v>132</v>
      </c>
      <c r="C56" s="2">
        <v>99.5</v>
      </c>
      <c r="D56" s="2">
        <v>97</v>
      </c>
      <c r="E56" s="2">
        <v>97.2</v>
      </c>
    </row>
    <row r="57" spans="1:5" x14ac:dyDescent="0.35">
      <c r="A57" s="14" t="s">
        <v>133</v>
      </c>
      <c r="B57" s="2" t="s">
        <v>134</v>
      </c>
      <c r="C57" s="2">
        <v>99.5</v>
      </c>
      <c r="D57" s="2">
        <v>98.5</v>
      </c>
      <c r="E57" s="2">
        <v>97.2</v>
      </c>
    </row>
    <row r="58" spans="1:5" x14ac:dyDescent="0.35">
      <c r="A58" s="13" t="s">
        <v>135</v>
      </c>
      <c r="B58" s="2" t="s">
        <v>136</v>
      </c>
      <c r="C58" s="2">
        <v>99.5</v>
      </c>
      <c r="D58" s="2">
        <v>99.6</v>
      </c>
      <c r="E58" s="2">
        <v>97.8</v>
      </c>
    </row>
    <row r="59" spans="1:5" x14ac:dyDescent="0.35">
      <c r="A59" s="13" t="s">
        <v>137</v>
      </c>
      <c r="B59" s="2" t="s">
        <v>138</v>
      </c>
      <c r="C59" s="2">
        <v>99.5</v>
      </c>
      <c r="D59" s="2">
        <v>97.1</v>
      </c>
      <c r="E59" s="2">
        <v>97.8</v>
      </c>
    </row>
    <row r="60" spans="1:5" x14ac:dyDescent="0.35">
      <c r="A60" s="13" t="s">
        <v>139</v>
      </c>
      <c r="B60" s="2" t="s">
        <v>140</v>
      </c>
      <c r="C60" s="2">
        <v>99.5</v>
      </c>
      <c r="D60" s="2">
        <v>97.2</v>
      </c>
      <c r="E60" s="2">
        <v>97.8</v>
      </c>
    </row>
    <row r="61" spans="1:5" x14ac:dyDescent="0.35">
      <c r="A61" s="13" t="s">
        <v>141</v>
      </c>
      <c r="B61" s="2" t="s">
        <v>142</v>
      </c>
      <c r="C61" s="2">
        <v>99.5</v>
      </c>
      <c r="D61" s="2">
        <v>97.4</v>
      </c>
      <c r="E61" s="2">
        <v>97.8</v>
      </c>
    </row>
    <row r="62" spans="1:5" x14ac:dyDescent="0.35">
      <c r="A62" s="13" t="s">
        <v>143</v>
      </c>
      <c r="B62" s="2" t="s">
        <v>144</v>
      </c>
      <c r="C62" s="2">
        <v>99.5</v>
      </c>
      <c r="D62" s="2">
        <v>97.3</v>
      </c>
      <c r="E62" s="2">
        <v>97.8</v>
      </c>
    </row>
    <row r="63" spans="1:5" x14ac:dyDescent="0.35">
      <c r="A63" s="13" t="s">
        <v>145</v>
      </c>
      <c r="B63" s="2" t="s">
        <v>146</v>
      </c>
      <c r="C63" s="2">
        <v>99.5</v>
      </c>
      <c r="D63" s="2">
        <v>98.1</v>
      </c>
      <c r="E63" s="2">
        <v>97.8</v>
      </c>
    </row>
    <row r="64" spans="1:5" x14ac:dyDescent="0.35">
      <c r="A64" s="13" t="s">
        <v>147</v>
      </c>
      <c r="B64" s="2" t="s">
        <v>148</v>
      </c>
      <c r="C64" s="2">
        <v>99.5</v>
      </c>
      <c r="D64" s="2">
        <v>98.7</v>
      </c>
      <c r="E64" s="2">
        <v>97.8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02B6A-6E95-4314-8AC7-FFA336F9CBCE}">
  <dimension ref="A1:F64"/>
  <sheetViews>
    <sheetView workbookViewId="0">
      <selection activeCell="E17" sqref="E17"/>
    </sheetView>
  </sheetViews>
  <sheetFormatPr defaultRowHeight="14.5" x14ac:dyDescent="0.35"/>
  <cols>
    <col min="1" max="2" width="9.1796875" style="2"/>
    <col min="3" max="3" width="16.81640625" style="2" bestFit="1" customWidth="1"/>
    <col min="4" max="4" width="16.81640625" style="2" customWidth="1"/>
    <col min="5" max="5" width="56.81640625" customWidth="1"/>
    <col min="6" max="6" width="57.7265625" customWidth="1"/>
  </cols>
  <sheetData>
    <row r="1" spans="1:6" x14ac:dyDescent="0.35">
      <c r="A1" s="2" t="s">
        <v>0</v>
      </c>
      <c r="B1" s="2" t="s">
        <v>1</v>
      </c>
      <c r="C1" s="2" t="s">
        <v>149</v>
      </c>
      <c r="D1" s="2" t="s">
        <v>4</v>
      </c>
      <c r="E1" s="3" t="s">
        <v>5</v>
      </c>
      <c r="F1" s="3" t="s">
        <v>6</v>
      </c>
    </row>
    <row r="2" spans="1:6" ht="29" x14ac:dyDescent="0.35">
      <c r="A2" s="13" t="s">
        <v>8</v>
      </c>
      <c r="B2" s="13" t="s">
        <v>9</v>
      </c>
      <c r="C2" s="2">
        <v>29</v>
      </c>
      <c r="D2" s="11">
        <f>AVERAGE($C$2:$C$8)</f>
        <v>395.42857142857144</v>
      </c>
      <c r="E2" s="20" t="s">
        <v>150</v>
      </c>
      <c r="F2" s="20" t="s">
        <v>151</v>
      </c>
    </row>
    <row r="3" spans="1:6" x14ac:dyDescent="0.35">
      <c r="A3" s="13" t="s">
        <v>14</v>
      </c>
      <c r="B3" s="13" t="s">
        <v>15</v>
      </c>
      <c r="C3" s="2">
        <v>812</v>
      </c>
      <c r="D3" s="11">
        <f t="shared" ref="D3:D8" si="0">AVERAGE($C$2:$C$8)</f>
        <v>395.42857142857144</v>
      </c>
      <c r="E3" s="6"/>
    </row>
    <row r="4" spans="1:6" x14ac:dyDescent="0.35">
      <c r="A4" s="13" t="s">
        <v>17</v>
      </c>
      <c r="B4" s="13" t="s">
        <v>18</v>
      </c>
      <c r="C4" s="2">
        <v>421</v>
      </c>
      <c r="D4" s="11">
        <f t="shared" si="0"/>
        <v>395.42857142857144</v>
      </c>
      <c r="E4" s="24"/>
    </row>
    <row r="5" spans="1:6" x14ac:dyDescent="0.35">
      <c r="A5" s="13" t="s">
        <v>20</v>
      </c>
      <c r="B5" s="13" t="s">
        <v>21</v>
      </c>
      <c r="C5" s="2">
        <v>471</v>
      </c>
      <c r="D5" s="11">
        <f t="shared" si="0"/>
        <v>395.42857142857144</v>
      </c>
      <c r="E5" s="8"/>
    </row>
    <row r="6" spans="1:6" x14ac:dyDescent="0.35">
      <c r="A6" s="13" t="s">
        <v>23</v>
      </c>
      <c r="B6" s="13" t="s">
        <v>24</v>
      </c>
      <c r="C6" s="2">
        <v>448</v>
      </c>
      <c r="D6" s="11">
        <f t="shared" si="0"/>
        <v>395.42857142857144</v>
      </c>
      <c r="E6" s="9"/>
    </row>
    <row r="7" spans="1:6" x14ac:dyDescent="0.35">
      <c r="A7" s="13" t="s">
        <v>26</v>
      </c>
      <c r="B7" s="13" t="s">
        <v>27</v>
      </c>
      <c r="C7" s="2">
        <v>406</v>
      </c>
      <c r="D7" s="11">
        <f t="shared" si="0"/>
        <v>395.42857142857144</v>
      </c>
    </row>
    <row r="8" spans="1:6" x14ac:dyDescent="0.35">
      <c r="A8" s="13" t="s">
        <v>29</v>
      </c>
      <c r="B8" s="13" t="s">
        <v>30</v>
      </c>
      <c r="C8" s="2">
        <v>181</v>
      </c>
      <c r="D8" s="11">
        <f t="shared" si="0"/>
        <v>395.42857142857144</v>
      </c>
      <c r="E8" s="10"/>
    </row>
    <row r="9" spans="1:6" x14ac:dyDescent="0.35">
      <c r="A9" s="14" t="s">
        <v>32</v>
      </c>
      <c r="B9" s="13" t="s">
        <v>33</v>
      </c>
      <c r="C9" s="2">
        <v>46</v>
      </c>
      <c r="D9" s="11">
        <f>AVERAGE($C$9:$C$15)</f>
        <v>332.85714285714283</v>
      </c>
    </row>
    <row r="10" spans="1:6" x14ac:dyDescent="0.35">
      <c r="A10" s="13" t="s">
        <v>35</v>
      </c>
      <c r="B10" s="13" t="s">
        <v>36</v>
      </c>
      <c r="C10" s="2">
        <v>490</v>
      </c>
      <c r="D10" s="11">
        <f t="shared" ref="D10:D14" si="1">AVERAGE($C$9:$C$15)</f>
        <v>332.85714285714283</v>
      </c>
    </row>
    <row r="11" spans="1:6" x14ac:dyDescent="0.35">
      <c r="A11" s="13" t="s">
        <v>38</v>
      </c>
      <c r="B11" s="13" t="s">
        <v>39</v>
      </c>
      <c r="C11" s="2">
        <v>346</v>
      </c>
      <c r="D11" s="11">
        <f t="shared" si="1"/>
        <v>332.85714285714283</v>
      </c>
    </row>
    <row r="12" spans="1:6" x14ac:dyDescent="0.35">
      <c r="A12" s="13" t="s">
        <v>41</v>
      </c>
      <c r="B12" s="14" t="s">
        <v>42</v>
      </c>
      <c r="C12" s="2">
        <v>268</v>
      </c>
      <c r="D12" s="11">
        <f>AVERAGE($C$9:$C$15)</f>
        <v>332.85714285714283</v>
      </c>
    </row>
    <row r="13" spans="1:6" x14ac:dyDescent="0.35">
      <c r="A13" s="13" t="s">
        <v>44</v>
      </c>
      <c r="B13" s="14" t="s">
        <v>45</v>
      </c>
      <c r="C13" s="2">
        <v>576</v>
      </c>
      <c r="D13" s="11">
        <f t="shared" si="1"/>
        <v>332.85714285714283</v>
      </c>
    </row>
    <row r="14" spans="1:6" x14ac:dyDescent="0.35">
      <c r="A14" s="13" t="s">
        <v>47</v>
      </c>
      <c r="B14" s="14" t="s">
        <v>48</v>
      </c>
      <c r="C14" s="2">
        <v>548</v>
      </c>
      <c r="D14" s="11">
        <f t="shared" si="1"/>
        <v>332.85714285714283</v>
      </c>
    </row>
    <row r="15" spans="1:6" x14ac:dyDescent="0.35">
      <c r="A15" s="13" t="s">
        <v>49</v>
      </c>
      <c r="B15" s="13" t="s">
        <v>50</v>
      </c>
      <c r="C15" s="2">
        <v>56</v>
      </c>
      <c r="D15" s="11">
        <f>AVERAGE($C$9:$C$15)</f>
        <v>332.85714285714283</v>
      </c>
    </row>
    <row r="16" spans="1:6" x14ac:dyDescent="0.35">
      <c r="A16" s="13" t="s">
        <v>51</v>
      </c>
      <c r="B16" s="14" t="s">
        <v>52</v>
      </c>
      <c r="C16" s="2">
        <v>42</v>
      </c>
      <c r="D16" s="11">
        <f>AVERAGE($C$16:$C$22)</f>
        <v>218.57142857142858</v>
      </c>
    </row>
    <row r="17" spans="1:4" x14ac:dyDescent="0.35">
      <c r="A17" s="13" t="s">
        <v>53</v>
      </c>
      <c r="B17" s="13" t="s">
        <v>54</v>
      </c>
      <c r="C17" s="2">
        <v>301</v>
      </c>
      <c r="D17" s="11">
        <f t="shared" ref="D17:D22" si="2">AVERAGE($C$16:$C$22)</f>
        <v>218.57142857142858</v>
      </c>
    </row>
    <row r="18" spans="1:4" x14ac:dyDescent="0.35">
      <c r="A18" s="13" t="s">
        <v>55</v>
      </c>
      <c r="B18" s="14" t="s">
        <v>56</v>
      </c>
      <c r="C18" s="2">
        <v>326</v>
      </c>
      <c r="D18" s="11">
        <f t="shared" si="2"/>
        <v>218.57142857142858</v>
      </c>
    </row>
    <row r="19" spans="1:4" x14ac:dyDescent="0.35">
      <c r="A19" s="13" t="s">
        <v>57</v>
      </c>
      <c r="B19" s="13" t="s">
        <v>58</v>
      </c>
      <c r="C19" s="2">
        <v>368</v>
      </c>
      <c r="D19" s="11">
        <f t="shared" si="2"/>
        <v>218.57142857142858</v>
      </c>
    </row>
    <row r="20" spans="1:4" x14ac:dyDescent="0.35">
      <c r="A20" s="13" t="s">
        <v>59</v>
      </c>
      <c r="B20" s="14" t="s">
        <v>60</v>
      </c>
      <c r="C20" s="2">
        <v>258</v>
      </c>
      <c r="D20" s="11">
        <f t="shared" si="2"/>
        <v>218.57142857142858</v>
      </c>
    </row>
    <row r="21" spans="1:4" x14ac:dyDescent="0.35">
      <c r="A21" s="13" t="s">
        <v>61</v>
      </c>
      <c r="B21" s="13" t="s">
        <v>62</v>
      </c>
      <c r="C21" s="2">
        <v>204</v>
      </c>
      <c r="D21" s="11">
        <f t="shared" si="2"/>
        <v>218.57142857142858</v>
      </c>
    </row>
    <row r="22" spans="1:4" x14ac:dyDescent="0.35">
      <c r="A22" s="13" t="s">
        <v>63</v>
      </c>
      <c r="B22" s="14" t="s">
        <v>64</v>
      </c>
      <c r="C22" s="2">
        <v>31</v>
      </c>
      <c r="D22" s="11">
        <f t="shared" si="2"/>
        <v>218.57142857142858</v>
      </c>
    </row>
    <row r="23" spans="1:4" x14ac:dyDescent="0.35">
      <c r="A23" s="13" t="s">
        <v>65</v>
      </c>
      <c r="B23" s="14" t="s">
        <v>66</v>
      </c>
      <c r="C23" s="2">
        <v>60</v>
      </c>
      <c r="D23" s="2">
        <v>377</v>
      </c>
    </row>
    <row r="24" spans="1:4" x14ac:dyDescent="0.35">
      <c r="A24" s="13" t="s">
        <v>67</v>
      </c>
      <c r="B24" s="13" t="s">
        <v>68</v>
      </c>
      <c r="C24" s="2">
        <v>716</v>
      </c>
      <c r="D24" s="2">
        <v>377</v>
      </c>
    </row>
    <row r="25" spans="1:4" x14ac:dyDescent="0.35">
      <c r="A25" s="13" t="s">
        <v>69</v>
      </c>
      <c r="B25" s="14" t="s">
        <v>70</v>
      </c>
      <c r="C25" s="2">
        <v>654</v>
      </c>
      <c r="D25" s="2">
        <v>377</v>
      </c>
    </row>
    <row r="26" spans="1:4" x14ac:dyDescent="0.35">
      <c r="A26" s="13" t="s">
        <v>71</v>
      </c>
      <c r="B26" s="14" t="s">
        <v>72</v>
      </c>
      <c r="C26" s="2">
        <v>441</v>
      </c>
      <c r="D26" s="2">
        <v>377</v>
      </c>
    </row>
    <row r="27" spans="1:4" x14ac:dyDescent="0.35">
      <c r="A27" s="13" t="s">
        <v>73</v>
      </c>
      <c r="B27" s="13" t="s">
        <v>74</v>
      </c>
      <c r="C27" s="2">
        <v>335</v>
      </c>
      <c r="D27" s="2">
        <v>377</v>
      </c>
    </row>
    <row r="28" spans="1:4" x14ac:dyDescent="0.35">
      <c r="A28" s="13" t="s">
        <v>75</v>
      </c>
      <c r="B28" s="14" t="s">
        <v>76</v>
      </c>
      <c r="C28" s="2">
        <v>354</v>
      </c>
      <c r="D28" s="2">
        <v>377</v>
      </c>
    </row>
    <row r="29" spans="1:4" x14ac:dyDescent="0.35">
      <c r="A29" s="13" t="s">
        <v>77</v>
      </c>
      <c r="B29" s="14" t="s">
        <v>78</v>
      </c>
      <c r="C29" s="2">
        <v>76</v>
      </c>
      <c r="D29" s="2">
        <v>377</v>
      </c>
    </row>
    <row r="30" spans="1:4" x14ac:dyDescent="0.35">
      <c r="A30" s="4" t="s">
        <v>79</v>
      </c>
      <c r="B30" s="2" t="s">
        <v>80</v>
      </c>
      <c r="C30" s="2">
        <v>41</v>
      </c>
      <c r="D30" s="11">
        <f>AVERAGE(C$30:C$36)</f>
        <v>225.28571428571428</v>
      </c>
    </row>
    <row r="31" spans="1:4" x14ac:dyDescent="0.35">
      <c r="A31" s="4" t="s">
        <v>81</v>
      </c>
      <c r="B31" s="2" t="s">
        <v>82</v>
      </c>
      <c r="C31" s="2">
        <v>318</v>
      </c>
      <c r="D31" s="11">
        <f t="shared" ref="D31:D36" si="3">AVERAGE(C$30:C$36)</f>
        <v>225.28571428571428</v>
      </c>
    </row>
    <row r="32" spans="1:4" x14ac:dyDescent="0.35">
      <c r="A32" s="4" t="s">
        <v>83</v>
      </c>
      <c r="B32" s="2" t="s">
        <v>84</v>
      </c>
      <c r="C32" s="2">
        <v>275</v>
      </c>
      <c r="D32" s="11">
        <f t="shared" si="3"/>
        <v>225.28571428571428</v>
      </c>
    </row>
    <row r="33" spans="1:4" x14ac:dyDescent="0.35">
      <c r="A33" s="4" t="s">
        <v>85</v>
      </c>
      <c r="B33" s="2" t="s">
        <v>86</v>
      </c>
      <c r="C33" s="2">
        <v>248</v>
      </c>
      <c r="D33" s="11">
        <f t="shared" si="3"/>
        <v>225.28571428571428</v>
      </c>
    </row>
    <row r="34" spans="1:4" x14ac:dyDescent="0.35">
      <c r="A34" s="4" t="s">
        <v>87</v>
      </c>
      <c r="B34" s="2" t="s">
        <v>88</v>
      </c>
      <c r="C34" s="2">
        <v>245</v>
      </c>
      <c r="D34" s="11">
        <f t="shared" si="3"/>
        <v>225.28571428571428</v>
      </c>
    </row>
    <row r="35" spans="1:4" x14ac:dyDescent="0.35">
      <c r="A35" s="4" t="s">
        <v>89</v>
      </c>
      <c r="B35" s="2" t="s">
        <v>90</v>
      </c>
      <c r="C35" s="2">
        <v>381</v>
      </c>
      <c r="D35" s="11">
        <f t="shared" si="3"/>
        <v>225.28571428571428</v>
      </c>
    </row>
    <row r="36" spans="1:4" x14ac:dyDescent="0.35">
      <c r="A36" s="4" t="s">
        <v>91</v>
      </c>
      <c r="B36" s="2" t="s">
        <v>92</v>
      </c>
      <c r="C36" s="2">
        <v>69</v>
      </c>
      <c r="D36" s="11">
        <f t="shared" si="3"/>
        <v>225.28571428571428</v>
      </c>
    </row>
    <row r="37" spans="1:4" x14ac:dyDescent="0.35">
      <c r="A37" s="4" t="s">
        <v>93</v>
      </c>
      <c r="B37" s="2" t="s">
        <v>94</v>
      </c>
      <c r="C37" s="2">
        <v>35</v>
      </c>
      <c r="D37" s="2">
        <v>298</v>
      </c>
    </row>
    <row r="38" spans="1:4" x14ac:dyDescent="0.35">
      <c r="A38" s="4" t="s">
        <v>95</v>
      </c>
      <c r="B38" s="2" t="s">
        <v>96</v>
      </c>
      <c r="C38" s="2">
        <v>386</v>
      </c>
      <c r="D38" s="2">
        <v>298</v>
      </c>
    </row>
    <row r="39" spans="1:4" x14ac:dyDescent="0.35">
      <c r="A39" s="4" t="s">
        <v>97</v>
      </c>
      <c r="B39" s="2" t="s">
        <v>98</v>
      </c>
      <c r="C39" s="2">
        <v>446</v>
      </c>
      <c r="D39" s="2">
        <v>298</v>
      </c>
    </row>
    <row r="40" spans="1:4" x14ac:dyDescent="0.35">
      <c r="A40" s="4" t="s">
        <v>99</v>
      </c>
      <c r="B40" s="2" t="s">
        <v>100</v>
      </c>
      <c r="C40" s="2">
        <v>399</v>
      </c>
      <c r="D40" s="2">
        <v>298</v>
      </c>
    </row>
    <row r="41" spans="1:4" x14ac:dyDescent="0.35">
      <c r="A41" s="4" t="s">
        <v>101</v>
      </c>
      <c r="B41" s="2" t="s">
        <v>102</v>
      </c>
      <c r="C41" s="2">
        <v>313</v>
      </c>
      <c r="D41" s="2">
        <v>298</v>
      </c>
    </row>
    <row r="42" spans="1:4" x14ac:dyDescent="0.35">
      <c r="A42" s="4" t="s">
        <v>103</v>
      </c>
      <c r="B42" s="2" t="s">
        <v>104</v>
      </c>
      <c r="C42" s="2">
        <v>339</v>
      </c>
      <c r="D42" s="2">
        <v>298</v>
      </c>
    </row>
    <row r="43" spans="1:4" x14ac:dyDescent="0.35">
      <c r="A43" s="4" t="s">
        <v>105</v>
      </c>
      <c r="B43" s="2" t="s">
        <v>106</v>
      </c>
      <c r="C43" s="2">
        <v>169</v>
      </c>
      <c r="D43" s="2">
        <v>298</v>
      </c>
    </row>
    <row r="44" spans="1:4" x14ac:dyDescent="0.35">
      <c r="A44" s="4" t="s">
        <v>107</v>
      </c>
      <c r="B44" s="2" t="s">
        <v>108</v>
      </c>
      <c r="C44" s="2">
        <v>53</v>
      </c>
      <c r="D44" s="2">
        <v>218</v>
      </c>
    </row>
    <row r="45" spans="1:4" x14ac:dyDescent="0.35">
      <c r="A45" s="4" t="s">
        <v>109</v>
      </c>
      <c r="B45" s="2" t="s">
        <v>110</v>
      </c>
      <c r="C45" s="2">
        <v>251</v>
      </c>
      <c r="D45" s="2">
        <v>218</v>
      </c>
    </row>
    <row r="46" spans="1:4" x14ac:dyDescent="0.35">
      <c r="A46" s="4" t="s">
        <v>111</v>
      </c>
      <c r="B46" s="2" t="s">
        <v>112</v>
      </c>
      <c r="C46" s="2">
        <v>308</v>
      </c>
      <c r="D46" s="2">
        <v>218</v>
      </c>
    </row>
    <row r="47" spans="1:4" x14ac:dyDescent="0.35">
      <c r="A47" s="4" t="s">
        <v>113</v>
      </c>
      <c r="B47" s="2" t="s">
        <v>114</v>
      </c>
      <c r="C47" s="2">
        <v>256</v>
      </c>
      <c r="D47" s="2">
        <v>218</v>
      </c>
    </row>
    <row r="48" spans="1:4" x14ac:dyDescent="0.35">
      <c r="A48" s="4" t="s">
        <v>115</v>
      </c>
      <c r="B48" s="2" t="s">
        <v>116</v>
      </c>
      <c r="C48" s="2">
        <v>195</v>
      </c>
      <c r="D48" s="2">
        <v>218</v>
      </c>
    </row>
    <row r="49" spans="1:4" x14ac:dyDescent="0.35">
      <c r="A49" s="4" t="s">
        <v>117</v>
      </c>
      <c r="B49" s="2" t="s">
        <v>118</v>
      </c>
      <c r="C49" s="2">
        <v>387</v>
      </c>
      <c r="D49" s="2">
        <v>218</v>
      </c>
    </row>
    <row r="50" spans="1:4" x14ac:dyDescent="0.35">
      <c r="A50" s="4" t="s">
        <v>119</v>
      </c>
      <c r="B50" s="2" t="s">
        <v>120</v>
      </c>
      <c r="C50" s="2">
        <v>77</v>
      </c>
      <c r="D50" s="2">
        <v>218</v>
      </c>
    </row>
    <row r="51" spans="1:4" x14ac:dyDescent="0.35">
      <c r="A51" s="4" t="s">
        <v>121</v>
      </c>
      <c r="B51" s="2" t="s">
        <v>122</v>
      </c>
      <c r="C51" s="2">
        <v>55</v>
      </c>
      <c r="D51" s="2">
        <v>187</v>
      </c>
    </row>
    <row r="52" spans="1:4" x14ac:dyDescent="0.35">
      <c r="A52" s="4" t="s">
        <v>123</v>
      </c>
      <c r="B52" s="2" t="s">
        <v>124</v>
      </c>
      <c r="C52" s="2">
        <v>290</v>
      </c>
      <c r="D52" s="2">
        <v>187</v>
      </c>
    </row>
    <row r="53" spans="1:4" x14ac:dyDescent="0.35">
      <c r="A53" s="4" t="s">
        <v>125</v>
      </c>
      <c r="B53" s="2" t="s">
        <v>126</v>
      </c>
      <c r="C53" s="2">
        <v>140</v>
      </c>
      <c r="D53" s="2">
        <v>187</v>
      </c>
    </row>
    <row r="54" spans="1:4" x14ac:dyDescent="0.35">
      <c r="A54" s="4" t="s">
        <v>127</v>
      </c>
      <c r="B54" s="2" t="s">
        <v>128</v>
      </c>
      <c r="C54" s="2">
        <v>368</v>
      </c>
      <c r="D54" s="2">
        <v>187</v>
      </c>
    </row>
    <row r="55" spans="1:4" x14ac:dyDescent="0.35">
      <c r="A55" s="4" t="s">
        <v>129</v>
      </c>
      <c r="B55" s="2" t="s">
        <v>130</v>
      </c>
      <c r="C55" s="2">
        <v>164</v>
      </c>
      <c r="D55" s="2">
        <v>187</v>
      </c>
    </row>
    <row r="56" spans="1:4" x14ac:dyDescent="0.35">
      <c r="A56" s="4" t="s">
        <v>131</v>
      </c>
      <c r="B56" s="2" t="s">
        <v>132</v>
      </c>
      <c r="C56" s="2">
        <v>217</v>
      </c>
      <c r="D56" s="2">
        <v>187</v>
      </c>
    </row>
    <row r="57" spans="1:4" x14ac:dyDescent="0.35">
      <c r="A57" s="4" t="s">
        <v>133</v>
      </c>
      <c r="B57" s="2" t="s">
        <v>134</v>
      </c>
      <c r="C57" s="2">
        <v>76</v>
      </c>
      <c r="D57" s="2">
        <v>187</v>
      </c>
    </row>
    <row r="58" spans="1:4" x14ac:dyDescent="0.35">
      <c r="A58" s="13" t="s">
        <v>135</v>
      </c>
      <c r="B58" s="2" t="s">
        <v>136</v>
      </c>
      <c r="C58" s="2">
        <v>20</v>
      </c>
      <c r="D58" s="2">
        <v>146</v>
      </c>
    </row>
    <row r="59" spans="1:4" x14ac:dyDescent="0.35">
      <c r="A59" s="13" t="s">
        <v>137</v>
      </c>
      <c r="B59" s="2" t="s">
        <v>138</v>
      </c>
      <c r="C59" s="2">
        <v>199</v>
      </c>
      <c r="D59" s="2">
        <v>146</v>
      </c>
    </row>
    <row r="60" spans="1:4" x14ac:dyDescent="0.35">
      <c r="A60" s="13" t="s">
        <v>139</v>
      </c>
      <c r="B60" s="2" t="s">
        <v>140</v>
      </c>
      <c r="C60" s="2">
        <v>209</v>
      </c>
      <c r="D60" s="2">
        <v>146</v>
      </c>
    </row>
    <row r="61" spans="1:4" x14ac:dyDescent="0.35">
      <c r="A61" s="13" t="s">
        <v>141</v>
      </c>
      <c r="B61" s="2" t="s">
        <v>142</v>
      </c>
      <c r="C61" s="2">
        <v>194</v>
      </c>
      <c r="D61" s="2">
        <v>146</v>
      </c>
    </row>
    <row r="62" spans="1:4" x14ac:dyDescent="0.35">
      <c r="A62" s="13" t="s">
        <v>143</v>
      </c>
      <c r="B62" s="2" t="s">
        <v>144</v>
      </c>
      <c r="C62" s="2">
        <v>190</v>
      </c>
      <c r="D62" s="2">
        <v>146</v>
      </c>
    </row>
    <row r="63" spans="1:4" x14ac:dyDescent="0.35">
      <c r="A63" s="13" t="s">
        <v>145</v>
      </c>
      <c r="B63" s="2" t="s">
        <v>146</v>
      </c>
      <c r="C63" s="2">
        <v>137</v>
      </c>
      <c r="D63" s="2">
        <v>146</v>
      </c>
    </row>
    <row r="64" spans="1:4" x14ac:dyDescent="0.35">
      <c r="A64" s="13" t="s">
        <v>147</v>
      </c>
      <c r="B64" s="2" t="s">
        <v>148</v>
      </c>
      <c r="C64" s="2">
        <v>71</v>
      </c>
      <c r="D64" s="2">
        <v>146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691B-21EE-49BE-A097-02104058E253}">
  <dimension ref="A1:H37"/>
  <sheetViews>
    <sheetView workbookViewId="0">
      <selection activeCell="G11" sqref="G11"/>
    </sheetView>
  </sheetViews>
  <sheetFormatPr defaultRowHeight="14.5" x14ac:dyDescent="0.35"/>
  <cols>
    <col min="1" max="1" width="10.26953125" bestFit="1" customWidth="1"/>
    <col min="2" max="2" width="10.26953125" customWidth="1"/>
    <col min="3" max="3" width="23.81640625" bestFit="1" customWidth="1"/>
    <col min="4" max="4" width="30.54296875" customWidth="1"/>
    <col min="5" max="5" width="18" style="15" bestFit="1" customWidth="1"/>
    <col min="6" max="6" width="18" style="18" customWidth="1"/>
    <col min="7" max="7" width="60.7265625" style="2" customWidth="1"/>
    <col min="8" max="8" width="62.81640625" style="2" customWidth="1"/>
  </cols>
  <sheetData>
    <row r="1" spans="1:8" x14ac:dyDescent="0.35">
      <c r="A1" t="s">
        <v>152</v>
      </c>
      <c r="B1" t="s">
        <v>153</v>
      </c>
      <c r="C1" t="s">
        <v>154</v>
      </c>
      <c r="D1" t="s">
        <v>155</v>
      </c>
      <c r="E1" s="15" t="s">
        <v>156</v>
      </c>
      <c r="F1" s="16" t="s">
        <v>157</v>
      </c>
      <c r="G1" s="3" t="s">
        <v>5</v>
      </c>
      <c r="H1" s="3" t="s">
        <v>6</v>
      </c>
    </row>
    <row r="2" spans="1:8" ht="42.75" customHeight="1" x14ac:dyDescent="0.35">
      <c r="A2" s="1" t="s">
        <v>158</v>
      </c>
      <c r="B2" s="1" t="s">
        <v>159</v>
      </c>
      <c r="C2" t="s">
        <v>160</v>
      </c>
      <c r="D2" t="s">
        <v>161</v>
      </c>
      <c r="E2" s="15">
        <v>0.12</v>
      </c>
      <c r="F2" s="17">
        <v>341</v>
      </c>
      <c r="G2" s="20" t="s">
        <v>162</v>
      </c>
      <c r="H2" s="20" t="s">
        <v>163</v>
      </c>
    </row>
    <row r="3" spans="1:8" x14ac:dyDescent="0.35">
      <c r="A3" s="1" t="s">
        <v>158</v>
      </c>
      <c r="B3" s="1" t="s">
        <v>159</v>
      </c>
      <c r="C3" t="s">
        <v>164</v>
      </c>
      <c r="D3" t="s">
        <v>165</v>
      </c>
      <c r="E3" s="15">
        <v>0.46</v>
      </c>
      <c r="F3" s="17">
        <v>1282</v>
      </c>
    </row>
    <row r="4" spans="1:8" x14ac:dyDescent="0.35">
      <c r="A4" s="1" t="s">
        <v>158</v>
      </c>
      <c r="B4" s="1" t="s">
        <v>159</v>
      </c>
      <c r="C4" t="s">
        <v>166</v>
      </c>
      <c r="D4" t="s">
        <v>167</v>
      </c>
      <c r="E4" s="15">
        <v>0.27</v>
      </c>
      <c r="F4" s="17">
        <v>739</v>
      </c>
    </row>
    <row r="5" spans="1:8" x14ac:dyDescent="0.35">
      <c r="A5" s="1" t="s">
        <v>158</v>
      </c>
      <c r="B5" s="1" t="s">
        <v>159</v>
      </c>
      <c r="C5" t="s">
        <v>168</v>
      </c>
      <c r="D5" t="s">
        <v>169</v>
      </c>
      <c r="E5" s="15">
        <v>0.15</v>
      </c>
      <c r="F5" s="17">
        <v>406</v>
      </c>
    </row>
    <row r="6" spans="1:8" x14ac:dyDescent="0.35">
      <c r="A6" s="1" t="s">
        <v>170</v>
      </c>
      <c r="B6" s="1" t="s">
        <v>171</v>
      </c>
      <c r="C6" t="s">
        <v>160</v>
      </c>
      <c r="D6" t="s">
        <v>161</v>
      </c>
      <c r="E6" s="15">
        <v>0.16</v>
      </c>
      <c r="F6" s="17">
        <v>366</v>
      </c>
    </row>
    <row r="7" spans="1:8" x14ac:dyDescent="0.35">
      <c r="A7" s="1" t="s">
        <v>170</v>
      </c>
      <c r="B7" s="1" t="s">
        <v>171</v>
      </c>
      <c r="C7" t="s">
        <v>164</v>
      </c>
      <c r="D7" t="s">
        <v>165</v>
      </c>
      <c r="E7" s="15">
        <v>0.27</v>
      </c>
      <c r="F7" s="17">
        <v>628</v>
      </c>
    </row>
    <row r="8" spans="1:8" x14ac:dyDescent="0.35">
      <c r="A8" s="1" t="s">
        <v>170</v>
      </c>
      <c r="B8" s="1" t="s">
        <v>171</v>
      </c>
      <c r="C8" t="s">
        <v>166</v>
      </c>
      <c r="D8" t="s">
        <v>167</v>
      </c>
      <c r="E8" s="15">
        <v>0.31</v>
      </c>
      <c r="F8" s="17">
        <v>714</v>
      </c>
    </row>
    <row r="9" spans="1:8" x14ac:dyDescent="0.35">
      <c r="A9" s="1" t="s">
        <v>170</v>
      </c>
      <c r="B9" s="1" t="s">
        <v>171</v>
      </c>
      <c r="C9" t="s">
        <v>168</v>
      </c>
      <c r="D9" t="s">
        <v>169</v>
      </c>
      <c r="E9" s="15">
        <v>0.27</v>
      </c>
      <c r="F9" s="17">
        <v>622</v>
      </c>
    </row>
    <row r="10" spans="1:8" x14ac:dyDescent="0.35">
      <c r="A10" s="1" t="s">
        <v>172</v>
      </c>
      <c r="B10" s="1" t="s">
        <v>173</v>
      </c>
      <c r="C10" t="s">
        <v>160</v>
      </c>
      <c r="D10" t="s">
        <v>161</v>
      </c>
      <c r="E10" s="15">
        <v>0.2</v>
      </c>
      <c r="F10" s="17">
        <v>313</v>
      </c>
    </row>
    <row r="11" spans="1:8" x14ac:dyDescent="0.35">
      <c r="A11" s="1" t="s">
        <v>172</v>
      </c>
      <c r="B11" s="1" t="s">
        <v>173</v>
      </c>
      <c r="C11" t="s">
        <v>164</v>
      </c>
      <c r="D11" t="s">
        <v>165</v>
      </c>
      <c r="E11" s="15">
        <v>0.26</v>
      </c>
      <c r="F11" s="17">
        <v>400</v>
      </c>
    </row>
    <row r="12" spans="1:8" x14ac:dyDescent="0.35">
      <c r="A12" s="1" t="s">
        <v>172</v>
      </c>
      <c r="B12" s="1" t="s">
        <v>173</v>
      </c>
      <c r="C12" t="s">
        <v>166</v>
      </c>
      <c r="D12" t="s">
        <v>167</v>
      </c>
      <c r="E12" s="15">
        <v>0.28000000000000003</v>
      </c>
      <c r="F12" s="17">
        <v>431</v>
      </c>
    </row>
    <row r="13" spans="1:8" x14ac:dyDescent="0.35">
      <c r="A13" s="1" t="s">
        <v>172</v>
      </c>
      <c r="B13" s="1" t="s">
        <v>173</v>
      </c>
      <c r="C13" t="s">
        <v>168</v>
      </c>
      <c r="D13" t="s">
        <v>169</v>
      </c>
      <c r="E13" s="15">
        <v>0.25</v>
      </c>
      <c r="F13" s="17">
        <v>386</v>
      </c>
    </row>
    <row r="14" spans="1:8" x14ac:dyDescent="0.35">
      <c r="A14" s="1" t="s">
        <v>174</v>
      </c>
      <c r="B14" s="1" t="s">
        <v>175</v>
      </c>
      <c r="C14" t="s">
        <v>160</v>
      </c>
      <c r="D14" t="s">
        <v>161</v>
      </c>
      <c r="E14" s="15">
        <v>0.13</v>
      </c>
      <c r="F14" s="17">
        <v>343</v>
      </c>
    </row>
    <row r="15" spans="1:8" x14ac:dyDescent="0.35">
      <c r="A15" s="1" t="s">
        <v>174</v>
      </c>
      <c r="B15" s="1" t="s">
        <v>175</v>
      </c>
      <c r="C15" t="s">
        <v>164</v>
      </c>
      <c r="D15" t="s">
        <v>165</v>
      </c>
      <c r="E15" s="15">
        <v>0.22</v>
      </c>
      <c r="F15" s="17">
        <v>593</v>
      </c>
    </row>
    <row r="16" spans="1:8" x14ac:dyDescent="0.35">
      <c r="A16" s="1" t="s">
        <v>174</v>
      </c>
      <c r="B16" s="1" t="s">
        <v>175</v>
      </c>
      <c r="C16" t="s">
        <v>166</v>
      </c>
      <c r="D16" t="s">
        <v>167</v>
      </c>
      <c r="E16" s="15">
        <v>0.31</v>
      </c>
      <c r="F16" s="17">
        <v>811</v>
      </c>
    </row>
    <row r="17" spans="1:6" x14ac:dyDescent="0.35">
      <c r="A17" s="1" t="s">
        <v>174</v>
      </c>
      <c r="B17" s="1" t="s">
        <v>175</v>
      </c>
      <c r="C17" t="s">
        <v>168</v>
      </c>
      <c r="D17" t="s">
        <v>169</v>
      </c>
      <c r="E17" s="15">
        <v>0.34</v>
      </c>
      <c r="F17" s="17">
        <v>888</v>
      </c>
    </row>
    <row r="18" spans="1:6" x14ac:dyDescent="0.35">
      <c r="A18" s="1" t="s">
        <v>176</v>
      </c>
      <c r="B18" s="1" t="s">
        <v>177</v>
      </c>
      <c r="C18" t="s">
        <v>160</v>
      </c>
      <c r="D18" t="s">
        <v>161</v>
      </c>
      <c r="E18" s="15">
        <v>0.15</v>
      </c>
      <c r="F18" s="17">
        <v>233</v>
      </c>
    </row>
    <row r="19" spans="1:6" x14ac:dyDescent="0.35">
      <c r="A19" s="1" t="s">
        <v>176</v>
      </c>
      <c r="B19" s="1" t="s">
        <v>177</v>
      </c>
      <c r="C19" t="s">
        <v>164</v>
      </c>
      <c r="D19" t="s">
        <v>165</v>
      </c>
      <c r="E19" s="15">
        <v>0.19</v>
      </c>
      <c r="F19" s="17">
        <v>300</v>
      </c>
    </row>
    <row r="20" spans="1:6" x14ac:dyDescent="0.35">
      <c r="A20" s="1" t="s">
        <v>176</v>
      </c>
      <c r="B20" s="1" t="s">
        <v>177</v>
      </c>
      <c r="C20" t="s">
        <v>166</v>
      </c>
      <c r="D20" t="s">
        <v>167</v>
      </c>
      <c r="E20" s="15">
        <v>0.33</v>
      </c>
      <c r="F20" s="17">
        <v>520</v>
      </c>
    </row>
    <row r="21" spans="1:6" x14ac:dyDescent="0.35">
      <c r="A21" s="1" t="s">
        <v>176</v>
      </c>
      <c r="B21" s="1" t="s">
        <v>177</v>
      </c>
      <c r="C21" t="s">
        <v>168</v>
      </c>
      <c r="D21" t="s">
        <v>169</v>
      </c>
      <c r="E21" s="15">
        <v>0.33</v>
      </c>
      <c r="F21" s="17">
        <v>524</v>
      </c>
    </row>
    <row r="22" spans="1:6" x14ac:dyDescent="0.35">
      <c r="A22" s="1" t="s">
        <v>178</v>
      </c>
      <c r="B22" s="1" t="s">
        <v>179</v>
      </c>
      <c r="C22" t="s">
        <v>160</v>
      </c>
      <c r="D22" t="s">
        <v>161</v>
      </c>
      <c r="E22" s="15">
        <v>0.12</v>
      </c>
      <c r="F22" s="17">
        <v>254</v>
      </c>
    </row>
    <row r="23" spans="1:6" x14ac:dyDescent="0.35">
      <c r="A23" s="1" t="s">
        <v>178</v>
      </c>
      <c r="B23" s="1" t="s">
        <v>179</v>
      </c>
      <c r="C23" t="s">
        <v>164</v>
      </c>
      <c r="D23" t="s">
        <v>165</v>
      </c>
      <c r="E23" s="15">
        <v>0.17</v>
      </c>
      <c r="F23" s="17">
        <v>345</v>
      </c>
    </row>
    <row r="24" spans="1:6" x14ac:dyDescent="0.35">
      <c r="A24" s="1" t="s">
        <v>178</v>
      </c>
      <c r="B24" s="1" t="s">
        <v>179</v>
      </c>
      <c r="C24" t="s">
        <v>166</v>
      </c>
      <c r="D24" t="s">
        <v>167</v>
      </c>
      <c r="E24" s="15">
        <v>0.28999999999999998</v>
      </c>
      <c r="F24" s="17">
        <v>604</v>
      </c>
    </row>
    <row r="25" spans="1:6" x14ac:dyDescent="0.35">
      <c r="A25" s="1" t="s">
        <v>178</v>
      </c>
      <c r="B25" s="1" t="s">
        <v>179</v>
      </c>
      <c r="C25" t="s">
        <v>168</v>
      </c>
      <c r="D25" t="s">
        <v>169</v>
      </c>
      <c r="E25" s="15">
        <v>0.42</v>
      </c>
      <c r="F25" s="17">
        <v>884</v>
      </c>
    </row>
    <row r="26" spans="1:6" x14ac:dyDescent="0.35">
      <c r="A26" s="1" t="s">
        <v>180</v>
      </c>
      <c r="B26" s="1" t="s">
        <v>181</v>
      </c>
      <c r="C26" t="s">
        <v>160</v>
      </c>
      <c r="D26" t="s">
        <v>161</v>
      </c>
      <c r="E26" s="15">
        <v>0.17</v>
      </c>
      <c r="F26" s="2">
        <v>265</v>
      </c>
    </row>
    <row r="27" spans="1:6" x14ac:dyDescent="0.35">
      <c r="A27" s="1" t="s">
        <v>180</v>
      </c>
      <c r="B27" s="1" t="s">
        <v>181</v>
      </c>
      <c r="C27" t="s">
        <v>164</v>
      </c>
      <c r="D27" t="s">
        <v>165</v>
      </c>
      <c r="E27" s="15">
        <v>0.27</v>
      </c>
      <c r="F27" s="2">
        <v>409</v>
      </c>
    </row>
    <row r="28" spans="1:6" x14ac:dyDescent="0.35">
      <c r="A28" s="1" t="s">
        <v>180</v>
      </c>
      <c r="B28" s="1" t="s">
        <v>181</v>
      </c>
      <c r="C28" t="s">
        <v>166</v>
      </c>
      <c r="D28" t="s">
        <v>167</v>
      </c>
      <c r="E28" s="15">
        <v>0.27</v>
      </c>
      <c r="F28" s="2">
        <v>405</v>
      </c>
    </row>
    <row r="29" spans="1:6" x14ac:dyDescent="0.35">
      <c r="A29" s="1" t="s">
        <v>180</v>
      </c>
      <c r="B29" s="1" t="s">
        <v>181</v>
      </c>
      <c r="C29" t="s">
        <v>168</v>
      </c>
      <c r="D29" t="s">
        <v>169</v>
      </c>
      <c r="E29" s="15">
        <v>0.28999999999999998</v>
      </c>
      <c r="F29" s="2">
        <v>448</v>
      </c>
    </row>
    <row r="30" spans="1:6" x14ac:dyDescent="0.35">
      <c r="A30" s="1" t="s">
        <v>182</v>
      </c>
      <c r="B30" s="1" t="s">
        <v>183</v>
      </c>
      <c r="C30" t="s">
        <v>160</v>
      </c>
      <c r="D30" t="s">
        <v>161</v>
      </c>
      <c r="E30" s="15">
        <v>0.22</v>
      </c>
      <c r="F30" s="2">
        <v>283</v>
      </c>
    </row>
    <row r="31" spans="1:6" x14ac:dyDescent="0.35">
      <c r="A31" s="1" t="s">
        <v>182</v>
      </c>
      <c r="B31" s="1" t="s">
        <v>183</v>
      </c>
      <c r="C31" t="s">
        <v>164</v>
      </c>
      <c r="D31" t="s">
        <v>165</v>
      </c>
      <c r="E31" s="15">
        <v>0.11</v>
      </c>
      <c r="F31" s="2">
        <v>138</v>
      </c>
    </row>
    <row r="32" spans="1:6" x14ac:dyDescent="0.35">
      <c r="A32" s="1" t="s">
        <v>182</v>
      </c>
      <c r="B32" s="1" t="s">
        <v>183</v>
      </c>
      <c r="C32" t="s">
        <v>166</v>
      </c>
      <c r="D32" t="s">
        <v>167</v>
      </c>
      <c r="E32" s="15">
        <v>0.36</v>
      </c>
      <c r="F32" s="2">
        <v>475</v>
      </c>
    </row>
    <row r="33" spans="1:6" x14ac:dyDescent="0.35">
      <c r="A33" s="1" t="s">
        <v>182</v>
      </c>
      <c r="B33" s="1" t="s">
        <v>183</v>
      </c>
      <c r="C33" t="s">
        <v>168</v>
      </c>
      <c r="D33" t="s">
        <v>169</v>
      </c>
      <c r="E33" s="15">
        <v>0.32</v>
      </c>
      <c r="F33" s="2">
        <v>414</v>
      </c>
    </row>
    <row r="34" spans="1:6" x14ac:dyDescent="0.35">
      <c r="A34" s="1" t="s">
        <v>184</v>
      </c>
      <c r="B34" s="1" t="s">
        <v>136</v>
      </c>
      <c r="C34" t="s">
        <v>160</v>
      </c>
      <c r="D34" t="s">
        <v>161</v>
      </c>
      <c r="E34" s="15">
        <v>0.2</v>
      </c>
      <c r="F34" s="2">
        <v>206</v>
      </c>
    </row>
    <row r="35" spans="1:6" x14ac:dyDescent="0.35">
      <c r="A35" s="1" t="s">
        <v>184</v>
      </c>
      <c r="B35" s="1" t="s">
        <v>136</v>
      </c>
      <c r="C35" t="s">
        <v>164</v>
      </c>
      <c r="D35" t="s">
        <v>165</v>
      </c>
      <c r="E35" s="15">
        <v>0.22</v>
      </c>
      <c r="F35" s="2">
        <v>220</v>
      </c>
    </row>
    <row r="36" spans="1:6" x14ac:dyDescent="0.35">
      <c r="A36" s="1" t="s">
        <v>184</v>
      </c>
      <c r="B36" s="1" t="s">
        <v>136</v>
      </c>
      <c r="C36" t="s">
        <v>166</v>
      </c>
      <c r="D36" t="s">
        <v>167</v>
      </c>
      <c r="E36" s="15">
        <v>0.36</v>
      </c>
      <c r="F36" s="2">
        <v>367</v>
      </c>
    </row>
    <row r="37" spans="1:6" x14ac:dyDescent="0.35">
      <c r="A37" s="1" t="s">
        <v>184</v>
      </c>
      <c r="B37" s="1" t="s">
        <v>136</v>
      </c>
      <c r="C37" t="s">
        <v>168</v>
      </c>
      <c r="D37" t="s">
        <v>169</v>
      </c>
      <c r="E37" s="15">
        <v>0.22</v>
      </c>
      <c r="F37" s="2">
        <v>227</v>
      </c>
    </row>
  </sheetData>
  <phoneticPr fontId="1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9D8EF-5371-408C-9885-6EF331583A82}">
  <dimension ref="A1:F64"/>
  <sheetViews>
    <sheetView topLeftCell="C32" workbookViewId="0">
      <selection activeCell="C45" sqref="C45:C49"/>
    </sheetView>
  </sheetViews>
  <sheetFormatPr defaultRowHeight="14.5" x14ac:dyDescent="0.35"/>
  <cols>
    <col min="1" max="2" width="9.1796875" style="2"/>
    <col min="3" max="3" width="22.54296875" style="11" customWidth="1"/>
    <col min="4" max="4" width="23.453125" style="11" customWidth="1"/>
    <col min="5" max="5" width="47.26953125" customWidth="1"/>
    <col min="6" max="6" width="45.7265625" customWidth="1"/>
  </cols>
  <sheetData>
    <row r="1" spans="1:6" x14ac:dyDescent="0.35">
      <c r="A1" s="2" t="s">
        <v>0</v>
      </c>
      <c r="B1" s="2" t="s">
        <v>1</v>
      </c>
      <c r="C1" s="11" t="s">
        <v>185</v>
      </c>
      <c r="D1" s="11" t="s">
        <v>186</v>
      </c>
      <c r="E1" s="3" t="s">
        <v>5</v>
      </c>
      <c r="F1" s="3" t="s">
        <v>6</v>
      </c>
    </row>
    <row r="2" spans="1:6" ht="36" customHeight="1" x14ac:dyDescent="0.35">
      <c r="A2" s="19" t="s">
        <v>8</v>
      </c>
      <c r="B2" s="19" t="s">
        <v>9</v>
      </c>
      <c r="C2" s="2" t="s">
        <v>187</v>
      </c>
      <c r="D2" s="2" t="s">
        <v>187</v>
      </c>
      <c r="E2" s="20" t="s">
        <v>188</v>
      </c>
      <c r="F2" s="20" t="s">
        <v>189</v>
      </c>
    </row>
    <row r="3" spans="1:6" x14ac:dyDescent="0.35">
      <c r="A3" s="13" t="s">
        <v>14</v>
      </c>
      <c r="B3" s="13" t="s">
        <v>15</v>
      </c>
      <c r="C3" s="12">
        <v>465.5</v>
      </c>
      <c r="D3" s="12">
        <v>520</v>
      </c>
      <c r="E3" s="5"/>
    </row>
    <row r="4" spans="1:6" x14ac:dyDescent="0.35">
      <c r="A4" s="13" t="s">
        <v>17</v>
      </c>
      <c r="B4" s="13" t="s">
        <v>18</v>
      </c>
      <c r="C4" s="12">
        <v>466.5</v>
      </c>
      <c r="D4" s="12">
        <v>520</v>
      </c>
    </row>
    <row r="5" spans="1:6" x14ac:dyDescent="0.35">
      <c r="A5" s="13" t="s">
        <v>20</v>
      </c>
      <c r="B5" s="13" t="s">
        <v>21</v>
      </c>
      <c r="C5" s="12">
        <v>462</v>
      </c>
      <c r="D5" s="12">
        <v>520</v>
      </c>
    </row>
    <row r="6" spans="1:6" x14ac:dyDescent="0.35">
      <c r="A6" s="13" t="s">
        <v>23</v>
      </c>
      <c r="B6" s="13" t="s">
        <v>24</v>
      </c>
      <c r="C6" s="12">
        <v>462</v>
      </c>
      <c r="D6" s="12">
        <v>520</v>
      </c>
    </row>
    <row r="7" spans="1:6" x14ac:dyDescent="0.35">
      <c r="A7" s="13" t="s">
        <v>26</v>
      </c>
      <c r="B7" s="13" t="s">
        <v>27</v>
      </c>
      <c r="C7" s="12">
        <v>479.5</v>
      </c>
      <c r="D7" s="12">
        <v>520</v>
      </c>
    </row>
    <row r="8" spans="1:6" x14ac:dyDescent="0.35">
      <c r="A8" s="19" t="s">
        <v>29</v>
      </c>
      <c r="B8" s="19" t="s">
        <v>30</v>
      </c>
      <c r="C8" s="2" t="s">
        <v>187</v>
      </c>
      <c r="D8" s="2" t="s">
        <v>187</v>
      </c>
    </row>
    <row r="9" spans="1:6" x14ac:dyDescent="0.35">
      <c r="A9" s="19" t="s">
        <v>32</v>
      </c>
      <c r="B9" s="19" t="s">
        <v>33</v>
      </c>
      <c r="C9" s="2" t="s">
        <v>187</v>
      </c>
      <c r="D9" s="2" t="s">
        <v>187</v>
      </c>
    </row>
    <row r="10" spans="1:6" x14ac:dyDescent="0.35">
      <c r="A10" s="13" t="s">
        <v>35</v>
      </c>
      <c r="B10" s="13" t="s">
        <v>36</v>
      </c>
      <c r="C10" s="11">
        <v>468.5</v>
      </c>
      <c r="D10" s="11">
        <v>500</v>
      </c>
    </row>
    <row r="11" spans="1:6" x14ac:dyDescent="0.35">
      <c r="A11" s="13" t="s">
        <v>38</v>
      </c>
      <c r="B11" s="13" t="s">
        <v>39</v>
      </c>
      <c r="C11" s="11">
        <v>489.5</v>
      </c>
      <c r="D11" s="11">
        <v>500</v>
      </c>
    </row>
    <row r="12" spans="1:6" x14ac:dyDescent="0.35">
      <c r="A12" s="13" t="s">
        <v>41</v>
      </c>
      <c r="B12" s="13" t="s">
        <v>42</v>
      </c>
      <c r="C12" s="11">
        <v>500.5</v>
      </c>
      <c r="D12" s="11">
        <v>500</v>
      </c>
    </row>
    <row r="13" spans="1:6" x14ac:dyDescent="0.35">
      <c r="A13" s="13" t="s">
        <v>44</v>
      </c>
      <c r="B13" s="13" t="s">
        <v>45</v>
      </c>
      <c r="C13" s="11">
        <v>497</v>
      </c>
      <c r="D13" s="11">
        <v>500</v>
      </c>
    </row>
    <row r="14" spans="1:6" x14ac:dyDescent="0.35">
      <c r="A14" s="13" t="s">
        <v>47</v>
      </c>
      <c r="B14" s="13" t="s">
        <v>48</v>
      </c>
      <c r="C14" s="11">
        <v>502</v>
      </c>
      <c r="D14" s="11">
        <v>500</v>
      </c>
    </row>
    <row r="15" spans="1:6" x14ac:dyDescent="0.35">
      <c r="A15" s="19" t="s">
        <v>49</v>
      </c>
      <c r="B15" s="19" t="s">
        <v>50</v>
      </c>
      <c r="C15" s="2" t="s">
        <v>187</v>
      </c>
      <c r="D15" s="2" t="s">
        <v>187</v>
      </c>
    </row>
    <row r="16" spans="1:6" x14ac:dyDescent="0.35">
      <c r="A16" s="19" t="s">
        <v>51</v>
      </c>
      <c r="B16" s="19" t="s">
        <v>52</v>
      </c>
      <c r="C16" s="2" t="s">
        <v>187</v>
      </c>
      <c r="D16" s="2" t="s">
        <v>187</v>
      </c>
    </row>
    <row r="17" spans="1:5" x14ac:dyDescent="0.35">
      <c r="A17" s="13" t="s">
        <v>53</v>
      </c>
      <c r="B17" s="13" t="s">
        <v>54</v>
      </c>
      <c r="C17" s="11">
        <v>490</v>
      </c>
      <c r="D17" s="11">
        <v>500</v>
      </c>
    </row>
    <row r="18" spans="1:5" x14ac:dyDescent="0.35">
      <c r="A18" s="13" t="s">
        <v>55</v>
      </c>
      <c r="B18" s="13" t="s">
        <v>56</v>
      </c>
      <c r="C18" s="11">
        <v>487</v>
      </c>
      <c r="D18" s="11">
        <v>500</v>
      </c>
      <c r="E18" s="2" t="s">
        <v>187</v>
      </c>
    </row>
    <row r="19" spans="1:5" x14ac:dyDescent="0.35">
      <c r="A19" s="13" t="s">
        <v>57</v>
      </c>
      <c r="B19" s="13" t="s">
        <v>58</v>
      </c>
      <c r="C19" s="11">
        <v>478</v>
      </c>
      <c r="D19" s="11">
        <v>500</v>
      </c>
    </row>
    <row r="20" spans="1:5" x14ac:dyDescent="0.35">
      <c r="A20" s="13" t="s">
        <v>59</v>
      </c>
      <c r="B20" s="13" t="s">
        <v>60</v>
      </c>
      <c r="C20" s="11">
        <v>493</v>
      </c>
      <c r="D20" s="11">
        <v>500</v>
      </c>
    </row>
    <row r="21" spans="1:5" x14ac:dyDescent="0.35">
      <c r="A21" s="13" t="s">
        <v>61</v>
      </c>
      <c r="B21" s="13" t="s">
        <v>62</v>
      </c>
      <c r="C21" s="11">
        <v>501</v>
      </c>
      <c r="D21" s="11">
        <v>500</v>
      </c>
    </row>
    <row r="22" spans="1:5" x14ac:dyDescent="0.35">
      <c r="A22" s="19" t="s">
        <v>63</v>
      </c>
      <c r="B22" s="19" t="s">
        <v>64</v>
      </c>
      <c r="C22" s="11" t="s">
        <v>187</v>
      </c>
      <c r="D22" s="11" t="s">
        <v>187</v>
      </c>
    </row>
    <row r="23" spans="1:5" x14ac:dyDescent="0.35">
      <c r="A23" s="19" t="s">
        <v>65</v>
      </c>
      <c r="B23" s="19" t="s">
        <v>66</v>
      </c>
      <c r="C23" s="11" t="s">
        <v>187</v>
      </c>
      <c r="D23" s="11" t="s">
        <v>187</v>
      </c>
    </row>
    <row r="24" spans="1:5" x14ac:dyDescent="0.35">
      <c r="A24" s="13" t="s">
        <v>67</v>
      </c>
      <c r="B24" s="13" t="s">
        <v>68</v>
      </c>
      <c r="C24" s="11">
        <v>457</v>
      </c>
      <c r="D24" s="11">
        <v>500</v>
      </c>
    </row>
    <row r="25" spans="1:5" x14ac:dyDescent="0.35">
      <c r="A25" s="13" t="s">
        <v>69</v>
      </c>
      <c r="B25" s="13" t="s">
        <v>70</v>
      </c>
      <c r="C25" s="11">
        <v>478.5</v>
      </c>
      <c r="D25" s="11">
        <v>500</v>
      </c>
    </row>
    <row r="26" spans="1:5" x14ac:dyDescent="0.35">
      <c r="A26" s="13" t="s">
        <v>71</v>
      </c>
      <c r="B26" s="13" t="s">
        <v>72</v>
      </c>
      <c r="C26" s="11">
        <v>493.5</v>
      </c>
      <c r="D26" s="11">
        <v>500</v>
      </c>
    </row>
    <row r="27" spans="1:5" x14ac:dyDescent="0.35">
      <c r="A27" s="13" t="s">
        <v>73</v>
      </c>
      <c r="B27" s="13" t="s">
        <v>74</v>
      </c>
      <c r="C27" s="11">
        <v>492.5</v>
      </c>
      <c r="D27" s="11">
        <v>500</v>
      </c>
    </row>
    <row r="28" spans="1:5" x14ac:dyDescent="0.35">
      <c r="A28" s="13" t="s">
        <v>75</v>
      </c>
      <c r="B28" s="13" t="s">
        <v>76</v>
      </c>
      <c r="C28" s="11">
        <v>500.5</v>
      </c>
      <c r="D28" s="11">
        <v>500</v>
      </c>
    </row>
    <row r="29" spans="1:5" x14ac:dyDescent="0.35">
      <c r="A29" s="19" t="s">
        <v>77</v>
      </c>
      <c r="B29" s="19" t="s">
        <v>78</v>
      </c>
      <c r="C29" s="11" t="s">
        <v>187</v>
      </c>
      <c r="D29" s="11" t="s">
        <v>187</v>
      </c>
    </row>
    <row r="30" spans="1:5" x14ac:dyDescent="0.35">
      <c r="A30" s="25" t="s">
        <v>79</v>
      </c>
      <c r="B30" s="25" t="s">
        <v>80</v>
      </c>
      <c r="C30" s="11" t="s">
        <v>187</v>
      </c>
      <c r="D30" s="11" t="s">
        <v>187</v>
      </c>
    </row>
    <row r="31" spans="1:5" x14ac:dyDescent="0.35">
      <c r="A31" s="2" t="s">
        <v>81</v>
      </c>
      <c r="B31" s="2" t="s">
        <v>82</v>
      </c>
      <c r="C31" s="11">
        <v>487</v>
      </c>
      <c r="D31" s="11">
        <v>500</v>
      </c>
    </row>
    <row r="32" spans="1:5" x14ac:dyDescent="0.35">
      <c r="A32" s="2" t="s">
        <v>83</v>
      </c>
      <c r="B32" s="2" t="s">
        <v>84</v>
      </c>
      <c r="C32" s="11">
        <v>501</v>
      </c>
      <c r="D32" s="11">
        <v>500</v>
      </c>
    </row>
    <row r="33" spans="1:4" x14ac:dyDescent="0.35">
      <c r="A33" s="2" t="s">
        <v>85</v>
      </c>
      <c r="B33" s="2" t="s">
        <v>86</v>
      </c>
      <c r="C33" s="11">
        <v>498</v>
      </c>
      <c r="D33" s="11">
        <v>500</v>
      </c>
    </row>
    <row r="34" spans="1:4" x14ac:dyDescent="0.35">
      <c r="A34" s="2" t="s">
        <v>87</v>
      </c>
      <c r="B34" s="2" t="s">
        <v>88</v>
      </c>
      <c r="C34" s="11">
        <v>509</v>
      </c>
      <c r="D34" s="11">
        <v>500</v>
      </c>
    </row>
    <row r="35" spans="1:4" x14ac:dyDescent="0.35">
      <c r="A35" s="2" t="s">
        <v>89</v>
      </c>
      <c r="B35" s="2" t="s">
        <v>90</v>
      </c>
      <c r="C35" s="11">
        <v>509</v>
      </c>
      <c r="D35" s="11">
        <v>500</v>
      </c>
    </row>
    <row r="36" spans="1:4" x14ac:dyDescent="0.35">
      <c r="A36" s="25" t="s">
        <v>91</v>
      </c>
      <c r="B36" s="25" t="s">
        <v>92</v>
      </c>
      <c r="C36" s="11" t="s">
        <v>187</v>
      </c>
      <c r="D36" s="11" t="s">
        <v>187</v>
      </c>
    </row>
    <row r="37" spans="1:4" x14ac:dyDescent="0.35">
      <c r="A37" s="25" t="s">
        <v>93</v>
      </c>
      <c r="B37" s="25" t="s">
        <v>94</v>
      </c>
      <c r="C37" s="11" t="s">
        <v>187</v>
      </c>
      <c r="D37" s="11" t="s">
        <v>187</v>
      </c>
    </row>
    <row r="38" spans="1:4" x14ac:dyDescent="0.35">
      <c r="A38" s="2" t="s">
        <v>95</v>
      </c>
      <c r="B38" s="2" t="s">
        <v>96</v>
      </c>
      <c r="C38" s="11">
        <v>480</v>
      </c>
      <c r="D38" s="11">
        <v>500</v>
      </c>
    </row>
    <row r="39" spans="1:4" x14ac:dyDescent="0.35">
      <c r="A39" s="2" t="s">
        <v>97</v>
      </c>
      <c r="B39" s="2" t="s">
        <v>98</v>
      </c>
      <c r="C39" s="11">
        <v>486</v>
      </c>
      <c r="D39" s="11">
        <v>500</v>
      </c>
    </row>
    <row r="40" spans="1:4" x14ac:dyDescent="0.35">
      <c r="A40" s="2" t="s">
        <v>99</v>
      </c>
      <c r="B40" s="2" t="s">
        <v>100</v>
      </c>
      <c r="C40" s="11">
        <v>501</v>
      </c>
      <c r="D40" s="11">
        <v>500</v>
      </c>
    </row>
    <row r="41" spans="1:4" x14ac:dyDescent="0.35">
      <c r="A41" s="2" t="s">
        <v>101</v>
      </c>
      <c r="B41" s="2" t="s">
        <v>102</v>
      </c>
      <c r="C41" s="11">
        <v>502</v>
      </c>
      <c r="D41" s="11">
        <v>500</v>
      </c>
    </row>
    <row r="42" spans="1:4" x14ac:dyDescent="0.35">
      <c r="A42" s="2" t="s">
        <v>103</v>
      </c>
      <c r="B42" s="2" t="s">
        <v>104</v>
      </c>
      <c r="C42" s="11">
        <v>495</v>
      </c>
      <c r="D42" s="11">
        <v>500</v>
      </c>
    </row>
    <row r="43" spans="1:4" x14ac:dyDescent="0.35">
      <c r="A43" s="25" t="s">
        <v>105</v>
      </c>
      <c r="B43" s="25" t="s">
        <v>106</v>
      </c>
      <c r="C43" s="11" t="s">
        <v>187</v>
      </c>
      <c r="D43" s="11" t="s">
        <v>187</v>
      </c>
    </row>
    <row r="44" spans="1:4" x14ac:dyDescent="0.35">
      <c r="A44" s="25" t="s">
        <v>107</v>
      </c>
      <c r="B44" s="25" t="s">
        <v>108</v>
      </c>
      <c r="C44" s="11" t="s">
        <v>187</v>
      </c>
      <c r="D44" s="11" t="s">
        <v>187</v>
      </c>
    </row>
    <row r="45" spans="1:4" x14ac:dyDescent="0.35">
      <c r="A45" s="2" t="s">
        <v>109</v>
      </c>
      <c r="B45" s="2" t="s">
        <v>110</v>
      </c>
      <c r="C45" s="28">
        <v>462</v>
      </c>
      <c r="D45" s="11">
        <v>500</v>
      </c>
    </row>
    <row r="46" spans="1:4" x14ac:dyDescent="0.35">
      <c r="A46" s="2" t="s">
        <v>111</v>
      </c>
      <c r="B46" s="2" t="s">
        <v>112</v>
      </c>
      <c r="C46" s="28">
        <v>487</v>
      </c>
      <c r="D46" s="11">
        <v>500</v>
      </c>
    </row>
    <row r="47" spans="1:4" x14ac:dyDescent="0.35">
      <c r="A47" s="2" t="s">
        <v>113</v>
      </c>
      <c r="B47" s="2" t="s">
        <v>114</v>
      </c>
      <c r="C47" s="28">
        <v>501</v>
      </c>
      <c r="D47" s="11">
        <v>500</v>
      </c>
    </row>
    <row r="48" spans="1:4" x14ac:dyDescent="0.35">
      <c r="A48" s="2" t="s">
        <v>115</v>
      </c>
      <c r="B48" s="2" t="s">
        <v>116</v>
      </c>
      <c r="C48" s="28">
        <v>501</v>
      </c>
      <c r="D48" s="11">
        <v>500</v>
      </c>
    </row>
    <row r="49" spans="1:4" x14ac:dyDescent="0.35">
      <c r="A49" s="2" t="s">
        <v>117</v>
      </c>
      <c r="B49" s="2" t="s">
        <v>118</v>
      </c>
      <c r="C49" s="28">
        <v>504</v>
      </c>
      <c r="D49" s="11">
        <v>500</v>
      </c>
    </row>
    <row r="50" spans="1:4" x14ac:dyDescent="0.35">
      <c r="A50" s="25" t="s">
        <v>119</v>
      </c>
      <c r="B50" s="25" t="s">
        <v>120</v>
      </c>
      <c r="C50" s="11" t="s">
        <v>187</v>
      </c>
      <c r="D50" s="11" t="s">
        <v>187</v>
      </c>
    </row>
    <row r="51" spans="1:4" x14ac:dyDescent="0.35">
      <c r="A51" s="25" t="s">
        <v>121</v>
      </c>
      <c r="B51" s="25" t="s">
        <v>122</v>
      </c>
      <c r="C51" s="11" t="s">
        <v>187</v>
      </c>
      <c r="D51" s="11" t="s">
        <v>187</v>
      </c>
    </row>
    <row r="52" spans="1:4" x14ac:dyDescent="0.35">
      <c r="A52" s="2" t="s">
        <v>123</v>
      </c>
      <c r="B52" s="2" t="s">
        <v>124</v>
      </c>
      <c r="C52" s="11">
        <v>493.5</v>
      </c>
      <c r="D52" s="11">
        <v>500</v>
      </c>
    </row>
    <row r="53" spans="1:4" x14ac:dyDescent="0.35">
      <c r="A53" s="2" t="s">
        <v>125</v>
      </c>
      <c r="B53" s="2" t="s">
        <v>126</v>
      </c>
      <c r="C53" s="11">
        <v>509.5</v>
      </c>
      <c r="D53" s="11">
        <v>500</v>
      </c>
    </row>
    <row r="54" spans="1:4" x14ac:dyDescent="0.35">
      <c r="A54" s="2" t="s">
        <v>127</v>
      </c>
      <c r="B54" s="2" t="s">
        <v>128</v>
      </c>
      <c r="C54" s="11">
        <v>513.5</v>
      </c>
      <c r="D54" s="11">
        <v>500</v>
      </c>
    </row>
    <row r="55" spans="1:4" x14ac:dyDescent="0.35">
      <c r="A55" s="2" t="s">
        <v>129</v>
      </c>
      <c r="B55" s="2" t="s">
        <v>130</v>
      </c>
      <c r="C55" s="11">
        <v>512</v>
      </c>
      <c r="D55" s="11">
        <v>500</v>
      </c>
    </row>
    <row r="56" spans="1:4" x14ac:dyDescent="0.35">
      <c r="A56" s="2" t="s">
        <v>131</v>
      </c>
      <c r="B56" s="2" t="s">
        <v>132</v>
      </c>
      <c r="C56" s="11">
        <v>516.5</v>
      </c>
      <c r="D56" s="11">
        <v>500</v>
      </c>
    </row>
    <row r="57" spans="1:4" x14ac:dyDescent="0.35">
      <c r="A57" s="25" t="s">
        <v>133</v>
      </c>
      <c r="B57" s="25" t="s">
        <v>134</v>
      </c>
      <c r="C57" s="11" t="s">
        <v>187</v>
      </c>
      <c r="D57" s="11" t="s">
        <v>187</v>
      </c>
    </row>
    <row r="58" spans="1:4" x14ac:dyDescent="0.35">
      <c r="A58" s="19" t="s">
        <v>135</v>
      </c>
      <c r="B58" s="25" t="s">
        <v>136</v>
      </c>
      <c r="C58" s="11" t="s">
        <v>187</v>
      </c>
      <c r="D58" s="11" t="s">
        <v>187</v>
      </c>
    </row>
    <row r="59" spans="1:4" x14ac:dyDescent="0.35">
      <c r="A59" s="13" t="s">
        <v>137</v>
      </c>
      <c r="B59" s="2" t="s">
        <v>138</v>
      </c>
      <c r="C59" s="11">
        <v>480.5</v>
      </c>
      <c r="D59" s="11">
        <v>500</v>
      </c>
    </row>
    <row r="60" spans="1:4" x14ac:dyDescent="0.35">
      <c r="A60" s="13" t="s">
        <v>139</v>
      </c>
      <c r="B60" s="2" t="s">
        <v>140</v>
      </c>
      <c r="C60" s="11">
        <v>494</v>
      </c>
      <c r="D60" s="11">
        <v>500</v>
      </c>
    </row>
    <row r="61" spans="1:4" x14ac:dyDescent="0.35">
      <c r="A61" s="13" t="s">
        <v>141</v>
      </c>
      <c r="B61" s="2" t="s">
        <v>142</v>
      </c>
      <c r="C61" s="11">
        <v>489</v>
      </c>
      <c r="D61" s="11">
        <v>500</v>
      </c>
    </row>
    <row r="62" spans="1:4" x14ac:dyDescent="0.35">
      <c r="A62" s="13" t="s">
        <v>143</v>
      </c>
      <c r="B62" s="2" t="s">
        <v>144</v>
      </c>
      <c r="C62" s="11">
        <v>494</v>
      </c>
      <c r="D62" s="11">
        <v>500</v>
      </c>
    </row>
    <row r="63" spans="1:4" x14ac:dyDescent="0.35">
      <c r="A63" s="13" t="s">
        <v>145</v>
      </c>
      <c r="B63" s="2" t="s">
        <v>146</v>
      </c>
      <c r="C63" s="11">
        <v>505.5</v>
      </c>
      <c r="D63" s="11">
        <v>500</v>
      </c>
    </row>
    <row r="64" spans="1:4" x14ac:dyDescent="0.35">
      <c r="A64" s="19" t="s">
        <v>147</v>
      </c>
      <c r="B64" s="25" t="s">
        <v>148</v>
      </c>
      <c r="C64" s="11" t="s">
        <v>187</v>
      </c>
      <c r="D64" s="11" t="s">
        <v>187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617EA-A8E3-47F8-98E5-B562EF2F4844}">
  <dimension ref="A1:G5"/>
  <sheetViews>
    <sheetView topLeftCell="D1" workbookViewId="0">
      <selection activeCell="E3" sqref="E3"/>
    </sheetView>
  </sheetViews>
  <sheetFormatPr defaultRowHeight="14.5" x14ac:dyDescent="0.35"/>
  <cols>
    <col min="1" max="2" width="9.1796875" style="2"/>
    <col min="3" max="4" width="26.54296875" style="2" customWidth="1"/>
    <col min="5" max="5" width="24.1796875" style="2" customWidth="1"/>
    <col min="6" max="6" width="73.1796875" customWidth="1"/>
    <col min="7" max="7" width="64.453125" customWidth="1"/>
  </cols>
  <sheetData>
    <row r="1" spans="1:7" x14ac:dyDescent="0.35">
      <c r="A1" s="2" t="s">
        <v>190</v>
      </c>
      <c r="B1" s="2" t="s">
        <v>191</v>
      </c>
      <c r="C1" s="2" t="s">
        <v>192</v>
      </c>
      <c r="D1" s="2" t="s">
        <v>193</v>
      </c>
      <c r="E1" s="2" t="s">
        <v>194</v>
      </c>
      <c r="F1" s="3" t="s">
        <v>5</v>
      </c>
      <c r="G1" s="3" t="s">
        <v>6</v>
      </c>
    </row>
    <row r="2" spans="1:7" ht="33.75" customHeight="1" x14ac:dyDescent="0.35">
      <c r="A2" s="2" t="s">
        <v>195</v>
      </c>
      <c r="B2" s="2" t="s">
        <v>196</v>
      </c>
      <c r="C2" s="2">
        <v>110</v>
      </c>
      <c r="D2" s="2">
        <v>89</v>
      </c>
      <c r="E2" s="2">
        <v>64</v>
      </c>
      <c r="F2" s="21" t="s">
        <v>197</v>
      </c>
      <c r="G2" s="27" t="s">
        <v>198</v>
      </c>
    </row>
    <row r="3" spans="1:7" x14ac:dyDescent="0.35">
      <c r="A3" s="2" t="s">
        <v>199</v>
      </c>
      <c r="B3" s="2" t="s">
        <v>200</v>
      </c>
      <c r="C3" s="2">
        <v>158</v>
      </c>
      <c r="D3" s="2">
        <v>150</v>
      </c>
      <c r="E3" s="2" t="s">
        <v>187</v>
      </c>
    </row>
    <row r="4" spans="1:7" x14ac:dyDescent="0.35">
      <c r="A4" s="2" t="s">
        <v>201</v>
      </c>
      <c r="B4" s="2" t="s">
        <v>202</v>
      </c>
      <c r="C4" s="2">
        <v>208</v>
      </c>
      <c r="D4" s="2">
        <v>193</v>
      </c>
      <c r="E4" s="2" t="s">
        <v>187</v>
      </c>
    </row>
    <row r="5" spans="1:7" x14ac:dyDescent="0.35">
      <c r="A5" s="2" t="s">
        <v>203</v>
      </c>
      <c r="B5" s="2" t="s">
        <v>204</v>
      </c>
      <c r="C5" s="2">
        <v>242</v>
      </c>
      <c r="D5" s="2">
        <v>237</v>
      </c>
      <c r="E5" s="2" t="s">
        <v>187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f723cf4f6294ac786df8ce0a748dce8 xmlns="97f2ae4f-c880-4d31-be02-96458f73d2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</TermName>
          <TermId xmlns="http://schemas.microsoft.com/office/infopath/2007/PartnerControls">e8c61403-d9dc-4a6e-b705-88a8925edcf9</TermId>
        </TermInfo>
      </Terms>
    </cf723cf4f6294ac786df8ce0a748dce8>
    <TaxCatchAll xmlns="97f2ae4f-c880-4d31-be02-96458f73d23e">
      <Value>62</Value>
      <Value>2</Value>
    </TaxCatchAll>
    <jb0de648659b4ccc8315826f37e199da xmlns="97f2ae4f-c880-4d31-be02-96458f73d2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2b4831c4-5e06-4503-882e-b0854dc977be</TermId>
        </TermInfo>
      </Terms>
    </jb0de648659b4ccc8315826f37e199da>
    <Closed_x0020_Date xmlns="97f2ae4f-c880-4d31-be02-96458f73d23e" xsi:nil="true"/>
    <lcf76f155ced4ddcb4097134ff3c332f xmlns="c20979b0-f6ad-4c37-bf89-441e97cb0bdc">
      <Terms xmlns="http://schemas.microsoft.com/office/infopath/2007/PartnerControls"/>
    </lcf76f155ced4ddcb4097134ff3c332f>
    <f93d76977930498b8e63695fd9afab1a xmlns="97f2ae4f-c880-4d31-be02-96458f73d23e">
      <Terms xmlns="http://schemas.microsoft.com/office/infopath/2007/PartnerControls"/>
    </f93d76977930498b8e63695fd9afab1a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SD Performance Reporting Document" ma:contentTypeID="0x010100A85AD0C04AA142B6BAF633C1CED63B71703B00BC1CB75DDFE9174D983EE338F3A22EB6" ma:contentTypeVersion="19" ma:contentTypeDescription=" " ma:contentTypeScope="" ma:versionID="145dd76c08111dfae6b38593b3aee56a">
  <xsd:schema xmlns:xsd="http://www.w3.org/2001/XMLSchema" xmlns:xs="http://www.w3.org/2001/XMLSchema" xmlns:p="http://schemas.microsoft.com/office/2006/metadata/properties" xmlns:ns2="97f2ae4f-c880-4d31-be02-96458f73d23e" xmlns:ns3="c20979b0-f6ad-4c37-bf89-441e97cb0bdc" targetNamespace="http://schemas.microsoft.com/office/2006/metadata/properties" ma:root="true" ma:fieldsID="1e26c4aaf4bb211d7ce89bc4c1d8360b" ns2:_="" ns3:_="">
    <xsd:import namespace="97f2ae4f-c880-4d31-be02-96458f73d23e"/>
    <xsd:import namespace="c20979b0-f6ad-4c37-bf89-441e97cb0bdc"/>
    <xsd:element name="properties">
      <xsd:complexType>
        <xsd:sequence>
          <xsd:element name="documentManagement">
            <xsd:complexType>
              <xsd:all>
                <xsd:element ref="ns2:cf723cf4f6294ac786df8ce0a748dce8" minOccurs="0"/>
                <xsd:element ref="ns2:TaxCatchAll" minOccurs="0"/>
                <xsd:element ref="ns2:TaxCatchAllLabel" minOccurs="0"/>
                <xsd:element ref="ns2:jb0de648659b4ccc8315826f37e199da" minOccurs="0"/>
                <xsd:element ref="ns2:f93d76977930498b8e63695fd9afab1a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Closed_x0020_Dat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2ae4f-c880-4d31-be02-96458f73d23e" elementFormDefault="qualified">
    <xsd:import namespace="http://schemas.microsoft.com/office/2006/documentManagement/types"/>
    <xsd:import namespace="http://schemas.microsoft.com/office/infopath/2007/PartnerControls"/>
    <xsd:element name="cf723cf4f6294ac786df8ce0a748dce8" ma:index="8" nillable="true" ma:taxonomy="true" ma:internalName="cf723cf4f6294ac786df8ce0a748dce8" ma:taxonomyFieldName="Year" ma:displayName="Year" ma:default="62;#2025|e8c61403-d9dc-4a6e-b705-88a8925edcf9" ma:fieldId="{cf723cf4-f629-4ac7-86df-8ce0a748dce8}" ma:sspId="6be35c7e-fc95-41ab-9e72-a2445f84d619" ma:termSetId="cd130b44-332d-48b5-a541-332e3698f6f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5221680-7c3e-48f1-9ab3-32e46a750f69}" ma:internalName="TaxCatchAll" ma:showField="CatchAllData" ma:web="97f2ae4f-c880-4d31-be02-96458f73d2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5221680-7c3e-48f1-9ab3-32e46a750f69}" ma:internalName="TaxCatchAllLabel" ma:readOnly="true" ma:showField="CatchAllDataLabel" ma:web="97f2ae4f-c880-4d31-be02-96458f73d2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b0de648659b4ccc8315826f37e199da" ma:index="12" ma:taxonomy="true" ma:internalName="jb0de648659b4ccc8315826f37e199da" ma:taxonomyFieldName="Document_x0020_Status" ma:displayName="Document Status" ma:readOnly="false" ma:default="2;#Draft|2b4831c4-5e06-4503-882e-b0854dc977be" ma:fieldId="{3b0de648-659b-4ccc-8315-826f37e199da}" ma:sspId="6be35c7e-fc95-41ab-9e72-a2445f84d619" ma:termSetId="56ecd3ec-27cf-4732-8d9c-e53480740c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3d76977930498b8e63695fd9afab1a" ma:index="14" nillable="true" ma:taxonomy="true" ma:internalName="f93d76977930498b8e63695fd9afab1a" ma:taxonomyFieldName="Performance_x0020_Reporting_x0020_Category" ma:displayName="Performance Reporting Category" ma:readOnly="false" ma:default="" ma:fieldId="{f93d7697-7930-498b-8e63-695fd9afab1a}" ma:sspId="6be35c7e-fc95-41ab-9e72-a2445f84d619" ma:termSetId="4275982d-5966-4c9e-a3d3-af875633045b" ma:anchorId="e423a301-acc4-4e08-ab09-0ad460f24a7f" ma:open="false" ma:isKeyword="false">
      <xsd:complexType>
        <xsd:sequence>
          <xsd:element ref="pc:Terms" minOccurs="0" maxOccurs="1"/>
        </xsd:sequence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Closed_x0020_Date" ma:index="27" nillable="true" ma:displayName="Closed Date" ma:default="" ma:description="" ma:format="DateOnly" ma:internalName="Clos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979b0-f6ad-4c37-bf89-441e97cb0b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be35c7e-fc95-41ab-9e72-a2445f84d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E758F8-91A4-4C4B-A1B8-01CDE4E42DA2}">
  <ds:schemaRefs>
    <ds:schemaRef ds:uri="http://schemas.microsoft.com/office/2006/metadata/properties"/>
    <ds:schemaRef ds:uri="http://schemas.microsoft.com/office/infopath/2007/PartnerControls"/>
    <ds:schemaRef ds:uri="97f2ae4f-c880-4d31-be02-96458f73d23e"/>
    <ds:schemaRef ds:uri="c20979b0-f6ad-4c37-bf89-441e97cb0bdc"/>
  </ds:schemaRefs>
</ds:datastoreItem>
</file>

<file path=customXml/itemProps2.xml><?xml version="1.0" encoding="utf-8"?>
<ds:datastoreItem xmlns:ds="http://schemas.openxmlformats.org/officeDocument/2006/customXml" ds:itemID="{CBE00FA8-735C-4D47-A178-51F926DA4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A3DCA0-1F70-4928-8635-E9D9A10CB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f2ae4f-c880-4d31-be02-96458f73d23e"/>
    <ds:schemaRef ds:uri="c20979b0-f6ad-4c37-bf89-441e97cb0b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01_bus_service_delivery</vt:lpstr>
      <vt:lpstr>02_undelivered_trips</vt:lpstr>
      <vt:lpstr>03_reasons_for_undelivered</vt:lpstr>
      <vt:lpstr>04_fleet_health</vt:lpstr>
      <vt:lpstr>05_electric_bus_procurement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Sada, Fernando</dc:creator>
  <cp:keywords/>
  <dc:description/>
  <cp:lastModifiedBy>Ben Dick</cp:lastModifiedBy>
  <cp:revision/>
  <dcterms:created xsi:type="dcterms:W3CDTF">2025-04-01T19:03:01Z</dcterms:created>
  <dcterms:modified xsi:type="dcterms:W3CDTF">2026-03-17T21:13:23Z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0x010100A85AD0C04AA142B6BAF633C1CED63B71703B00BC1CB75DDFE9174D983EE338F3A22EB6</vt:lpwstr>
  </property>
  <property fmtid="{D5CDD505-2E9C-101B-9397-08002B2CF9AE}" pid="3" name="MediaServiceImageTags">
    <vt:lpwstr/>
  </property>
  <property fmtid="{D5CDD505-2E9C-101B-9397-08002B2CF9AE}" pid="4" name="Performance Reporting Category">
    <vt:lpwstr/>
  </property>
  <property fmtid="{D5CDD505-2E9C-101B-9397-08002B2CF9AE}" pid="5" name="Performance_x0020_Reporting_x0020_Category">
    <vt:lpwstr/>
  </property>
  <property fmtid="{D5CDD505-2E9C-101B-9397-08002B2CF9AE}" pid="6" name="Document_x0020_Status">
    <vt:lpwstr>2;#Draft|2b4831c4-5e06-4503-882e-b0854dc977be</vt:lpwstr>
  </property>
  <property fmtid="{D5CDD505-2E9C-101B-9397-08002B2CF9AE}" pid="7" name="Document Status">
    <vt:lpwstr>2;#Draft|2b4831c4-5e06-4503-882e-b0854dc977be</vt:lpwstr>
  </property>
  <property fmtid="{D5CDD505-2E9C-101B-9397-08002B2CF9AE}" pid="8" name="Year">
    <vt:lpwstr>62;#2025|e8c61403-d9dc-4a6e-b705-88a8925edcf9</vt:lpwstr>
  </property>
</Properties>
</file>